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2210" firstSheet="1" activeTab="1"/>
  </bookViews>
  <sheets>
    <sheet name="Datos Generales" sheetId="4" r:id="rId1"/>
    <sheet name="Linea de Base UPD" sheetId="3" r:id="rId2"/>
  </sheets>
  <definedNames>
    <definedName name="_xlnm.Print_Area" localSheetId="1">'Linea de Base UPD'!$A$1:$G$31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6" i="3" l="1"/>
  <c r="E547" i="3" l="1"/>
  <c r="E548" i="3"/>
  <c r="E549" i="3"/>
  <c r="E550" i="3"/>
  <c r="E551" i="3"/>
  <c r="E546"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494" i="3"/>
  <c r="G427" i="3"/>
  <c r="G428" i="3"/>
  <c r="G429" i="3"/>
  <c r="G430" i="3"/>
  <c r="G431" i="3"/>
  <c r="G432" i="3"/>
  <c r="G433" i="3"/>
  <c r="G434" i="3"/>
  <c r="G435" i="3"/>
  <c r="G436" i="3"/>
  <c r="G437" i="3"/>
  <c r="G438" i="3"/>
  <c r="G439" i="3"/>
  <c r="G440" i="3"/>
  <c r="G441" i="3"/>
  <c r="G442" i="3"/>
  <c r="G443" i="3"/>
  <c r="G444" i="3"/>
  <c r="G445" i="3"/>
  <c r="G446" i="3"/>
  <c r="G447" i="3"/>
  <c r="G448" i="3"/>
  <c r="G449" i="3"/>
  <c r="G426" i="3"/>
  <c r="G411" i="3"/>
  <c r="G412" i="3"/>
  <c r="G413" i="3"/>
  <c r="G414" i="3"/>
  <c r="G415" i="3"/>
  <c r="G416" i="3"/>
  <c r="G417" i="3"/>
  <c r="G418" i="3"/>
  <c r="G419" i="3"/>
  <c r="G420" i="3"/>
  <c r="G421" i="3"/>
  <c r="C38" i="3"/>
  <c r="E552" i="3" l="1"/>
  <c r="F542" i="3"/>
  <c r="G450" i="3"/>
  <c r="G422" i="3"/>
  <c r="B254" i="3"/>
  <c r="D261" i="3"/>
  <c r="B262" i="3"/>
  <c r="B271" i="3"/>
  <c r="B279" i="3"/>
  <c r="B286" i="3"/>
  <c r="B295" i="3"/>
  <c r="B306" i="3"/>
  <c r="B342" i="3"/>
  <c r="D43" i="3" l="1"/>
  <c r="D20" i="3"/>
  <c r="C20" i="3"/>
  <c r="D55" i="3" l="1"/>
  <c r="B63" i="3"/>
  <c r="B20" i="3"/>
</calcChain>
</file>

<file path=xl/comments1.xml><?xml version="1.0" encoding="utf-8"?>
<comments xmlns="http://schemas.openxmlformats.org/spreadsheetml/2006/main">
  <authors>
    <author>Carolina Kaul</author>
  </authors>
  <commentList>
    <comment ref="A341" authorId="0" shapeId="0">
      <text>
        <r>
          <rPr>
            <b/>
            <sz val="9"/>
            <color indexed="81"/>
            <rFont val="Tahoma"/>
            <family val="2"/>
          </rPr>
          <t>Carolina Kaul:</t>
        </r>
        <r>
          <rPr>
            <sz val="9"/>
            <color indexed="81"/>
            <rFont val="Tahoma"/>
            <family val="2"/>
          </rPr>
          <t xml:space="preserve">
presentar un formato amiglable y semejante para todas las actividades yendo de lo general a lo particular</t>
        </r>
      </text>
    </comment>
  </commentList>
</comments>
</file>

<file path=xl/sharedStrings.xml><?xml version="1.0" encoding="utf-8"?>
<sst xmlns="http://schemas.openxmlformats.org/spreadsheetml/2006/main" count="1043" uniqueCount="738">
  <si>
    <t>N° ID chacra</t>
  </si>
  <si>
    <t>Nombre</t>
  </si>
  <si>
    <t>Apellido</t>
  </si>
  <si>
    <t>Mesa Local</t>
  </si>
  <si>
    <t>Ubicación</t>
  </si>
  <si>
    <t>Asesor Tecnico</t>
  </si>
  <si>
    <t>DNI</t>
  </si>
  <si>
    <t>Dirección</t>
  </si>
  <si>
    <t>Telefono</t>
  </si>
  <si>
    <t>Fecha Nac.</t>
  </si>
  <si>
    <t>Correo Electronico</t>
  </si>
  <si>
    <t>N° de RENSPA</t>
  </si>
  <si>
    <t>N° de RENAF</t>
  </si>
  <si>
    <t>CUIT/CUIL</t>
  </si>
  <si>
    <t xml:space="preserve">Susana </t>
  </si>
  <si>
    <t>Rivarola</t>
  </si>
  <si>
    <t>Federal</t>
  </si>
  <si>
    <t>-30.889043°</t>
  </si>
  <si>
    <t>-58.800013°</t>
  </si>
  <si>
    <t>Colonia Federal</t>
  </si>
  <si>
    <t>NO</t>
  </si>
  <si>
    <t>27-13108978-9</t>
  </si>
  <si>
    <t xml:space="preserve">José </t>
  </si>
  <si>
    <t>Franco</t>
  </si>
  <si>
    <t>-30.906923°</t>
  </si>
  <si>
    <t>-58.820810°</t>
  </si>
  <si>
    <t>20-14233790-9</t>
  </si>
  <si>
    <t xml:space="preserve">Nora </t>
  </si>
  <si>
    <t>Miranda</t>
  </si>
  <si>
    <t>-30.909306°</t>
  </si>
  <si>
    <t>-58.824556°</t>
  </si>
  <si>
    <t>27-25964477-7</t>
  </si>
  <si>
    <t xml:space="preserve">Rafael </t>
  </si>
  <si>
    <t>Luna</t>
  </si>
  <si>
    <t>-30.920618°</t>
  </si>
  <si>
    <t>-58.821610°</t>
  </si>
  <si>
    <t>20-36856808-3</t>
  </si>
  <si>
    <t xml:space="preserve">Ángel </t>
  </si>
  <si>
    <t>Protto</t>
  </si>
  <si>
    <t>-30.923944°</t>
  </si>
  <si>
    <t>-58.804567°</t>
  </si>
  <si>
    <t>07.005.0.03718/00 07.016.0.03748/01</t>
  </si>
  <si>
    <t>20-10573080-3</t>
  </si>
  <si>
    <t xml:space="preserve">Rubén </t>
  </si>
  <si>
    <t>Ruiz</t>
  </si>
  <si>
    <t>-30.937954°</t>
  </si>
  <si>
    <t>-58.819563°</t>
  </si>
  <si>
    <t>20-11503463-5</t>
  </si>
  <si>
    <t xml:space="preserve">Ramon </t>
  </si>
  <si>
    <t>Duarte</t>
  </si>
  <si>
    <t>-30.884465°</t>
  </si>
  <si>
    <t>-58.863926°</t>
  </si>
  <si>
    <t>20-16954637-2</t>
  </si>
  <si>
    <t xml:space="preserve">Cristian </t>
  </si>
  <si>
    <t>Zacarias</t>
  </si>
  <si>
    <t>-30.887942°</t>
  </si>
  <si>
    <t>-58.782012°</t>
  </si>
  <si>
    <t>20-38515503-5</t>
  </si>
  <si>
    <t xml:space="preserve">Patricia </t>
  </si>
  <si>
    <t>Altamirano</t>
  </si>
  <si>
    <t>-30.864694°</t>
  </si>
  <si>
    <t>-58.820264°</t>
  </si>
  <si>
    <t>27-33992311-1</t>
  </si>
  <si>
    <t xml:space="preserve">Ricardo </t>
  </si>
  <si>
    <t>Dalzotto</t>
  </si>
  <si>
    <t>Feliciano</t>
  </si>
  <si>
    <t>Ejido Norte</t>
  </si>
  <si>
    <t>20-22117674-0</t>
  </si>
  <si>
    <t xml:space="preserve">Ofelia </t>
  </si>
  <si>
    <t>Rodriguez</t>
  </si>
  <si>
    <t>Ejido Este</t>
  </si>
  <si>
    <t>03458-15496296</t>
  </si>
  <si>
    <t xml:space="preserve">07.006.0.00322/05 </t>
  </si>
  <si>
    <t xml:space="preserve">Roque </t>
  </si>
  <si>
    <t>Humberto Zambon</t>
  </si>
  <si>
    <t>03458-15407266</t>
  </si>
  <si>
    <t xml:space="preserve">07.006.0.00690 /00 07.006.0.00651/10 </t>
  </si>
  <si>
    <t>20-14693760-9</t>
  </si>
  <si>
    <t xml:space="preserve">Enrique </t>
  </si>
  <si>
    <t>Aquilino Ocampo</t>
  </si>
  <si>
    <t>-30.396946°</t>
  </si>
  <si>
    <t>-58.725795°</t>
  </si>
  <si>
    <t>Ejido Sur</t>
  </si>
  <si>
    <t>03458-15495850</t>
  </si>
  <si>
    <t xml:space="preserve">07.006.0.01609/00 07.006.0.00390/01 07.006.0.00382/01 07.006.0.00357/06 07.006.0.00202/06    </t>
  </si>
  <si>
    <t>20-21425735-2</t>
  </si>
  <si>
    <t xml:space="preserve">Horacio </t>
  </si>
  <si>
    <t>Orlando Aguirre</t>
  </si>
  <si>
    <t>-30.394681°</t>
  </si>
  <si>
    <t>-58.728152°</t>
  </si>
  <si>
    <t xml:space="preserve">Javier </t>
  </si>
  <si>
    <t>Kreizer</t>
  </si>
  <si>
    <t>-30.300844°</t>
  </si>
  <si>
    <t>-58.828839°</t>
  </si>
  <si>
    <t>Colonia oficial N°18</t>
  </si>
  <si>
    <t>3458-450127</t>
  </si>
  <si>
    <t>07.006.0.00513/00</t>
  </si>
  <si>
    <t>20-22165634-3</t>
  </si>
  <si>
    <t xml:space="preserve">Santiago </t>
  </si>
  <si>
    <t>Vaccari</t>
  </si>
  <si>
    <t>-30.357758°</t>
  </si>
  <si>
    <t>-58.752712°</t>
  </si>
  <si>
    <t>3458-407698</t>
  </si>
  <si>
    <t xml:space="preserve">07.006.0.01270/01 </t>
  </si>
  <si>
    <t>20-21948676-7</t>
  </si>
  <si>
    <t>Jaime</t>
  </si>
  <si>
    <t>Maria Grande</t>
  </si>
  <si>
    <t>Sergio Ali</t>
  </si>
  <si>
    <t>Zona Rural Maria Grande Segunda</t>
  </si>
  <si>
    <t>0343-154163863</t>
  </si>
  <si>
    <t>27-16799350-3</t>
  </si>
  <si>
    <t xml:space="preserve">Daniel </t>
  </si>
  <si>
    <t>Pierucci</t>
  </si>
  <si>
    <t>-31.580444°</t>
  </si>
  <si>
    <t>-59.928288°</t>
  </si>
  <si>
    <t>G. Puccio</t>
  </si>
  <si>
    <t>Zona Rural del Pingo</t>
  </si>
  <si>
    <t>20-14657905-2</t>
  </si>
  <si>
    <t xml:space="preserve">Danilo </t>
  </si>
  <si>
    <t>-31.612567°</t>
  </si>
  <si>
    <t>-59.850393°</t>
  </si>
  <si>
    <t xml:space="preserve">Marnetto </t>
  </si>
  <si>
    <t>Zona Rural Colonia Santa Luisa</t>
  </si>
  <si>
    <t xml:space="preserve">07.012.0.01529/01 </t>
  </si>
  <si>
    <t>20-24260513-7</t>
  </si>
  <si>
    <t xml:space="preserve">Irma </t>
  </si>
  <si>
    <t>Lopez</t>
  </si>
  <si>
    <t>Zona Rural de Maria Grande Segunda</t>
  </si>
  <si>
    <t>0343- 154648630</t>
  </si>
  <si>
    <t xml:space="preserve">Juan </t>
  </si>
  <si>
    <t>Ivan Gariboglio</t>
  </si>
  <si>
    <t>Podversich</t>
  </si>
  <si>
    <t>Zona Rural El Pingo</t>
  </si>
  <si>
    <t xml:space="preserve">Dante </t>
  </si>
  <si>
    <t>Kahl</t>
  </si>
  <si>
    <t>-31.793050°</t>
  </si>
  <si>
    <t>-59.932200°</t>
  </si>
  <si>
    <t>Zona Rural de Tabossi</t>
  </si>
  <si>
    <t>07.012.0.01878/00</t>
  </si>
  <si>
    <t>20-20789170-4</t>
  </si>
  <si>
    <t xml:space="preserve">Francisco </t>
  </si>
  <si>
    <t>-31.660890°</t>
  </si>
  <si>
    <t>-59.829580°</t>
  </si>
  <si>
    <t>Zona Rural de Maria Grande</t>
  </si>
  <si>
    <t xml:space="preserve">07.012.0.01175/00 </t>
  </si>
  <si>
    <t>20-12057971-2</t>
  </si>
  <si>
    <t xml:space="preserve">Alfredo </t>
  </si>
  <si>
    <t>Alem</t>
  </si>
  <si>
    <t>La Paz</t>
  </si>
  <si>
    <t>-30.636385°</t>
  </si>
  <si>
    <t>-59.455164°</t>
  </si>
  <si>
    <t>Colonia San Gustavo</t>
  </si>
  <si>
    <t>3437-413750</t>
  </si>
  <si>
    <t xml:space="preserve">07.010.0.00536/05 07.010.0.00610/06 07.010.0.00446/18 </t>
  </si>
  <si>
    <t>20-20623529-3</t>
  </si>
  <si>
    <t xml:space="preserve">Miguel </t>
  </si>
  <si>
    <t>Mendez</t>
  </si>
  <si>
    <t>-30.580145°</t>
  </si>
  <si>
    <t>-59.352169°</t>
  </si>
  <si>
    <t>Colonia Oficial 14</t>
  </si>
  <si>
    <t>3437-401398</t>
  </si>
  <si>
    <t xml:space="preserve">07.010.0.00209/05 </t>
  </si>
  <si>
    <t>20-22529257-5</t>
  </si>
  <si>
    <t xml:space="preserve">Ruben </t>
  </si>
  <si>
    <t>Herman</t>
  </si>
  <si>
    <t>-30.543790°</t>
  </si>
  <si>
    <t>-59.363066°</t>
  </si>
  <si>
    <t>Colonia Oficial 3</t>
  </si>
  <si>
    <t>3437-483270</t>
  </si>
  <si>
    <t xml:space="preserve">07.010.0.00226/01 </t>
  </si>
  <si>
    <t>20-20623752-0</t>
  </si>
  <si>
    <t xml:space="preserve">Luis </t>
  </si>
  <si>
    <t>Seifert</t>
  </si>
  <si>
    <t>-30.466964°</t>
  </si>
  <si>
    <t>-59.334725°</t>
  </si>
  <si>
    <t>San Ramírez</t>
  </si>
  <si>
    <t>3437-432862</t>
  </si>
  <si>
    <t xml:space="preserve">07.010.0.00255/00 </t>
  </si>
  <si>
    <t>20-10583699-7</t>
  </si>
  <si>
    <t xml:space="preserve">Adriana </t>
  </si>
  <si>
    <t>Zarate</t>
  </si>
  <si>
    <t>-30.471225°</t>
  </si>
  <si>
    <t>-59.495382°</t>
  </si>
  <si>
    <t>Yacaré</t>
  </si>
  <si>
    <t>3437-495648</t>
  </si>
  <si>
    <t>07.010.0.00029/04</t>
  </si>
  <si>
    <t xml:space="preserve">Jorge </t>
  </si>
  <si>
    <t>Llanos</t>
  </si>
  <si>
    <t>-30.500944°</t>
  </si>
  <si>
    <t>-59.479663°</t>
  </si>
  <si>
    <t>Tacuaras</t>
  </si>
  <si>
    <t>3437-495069</t>
  </si>
  <si>
    <t xml:space="preserve">07.010.0.00026/06 07.010.0.40026/00  </t>
  </si>
  <si>
    <t>20-16417369-1</t>
  </si>
  <si>
    <t xml:space="preserve">Castelucci </t>
  </si>
  <si>
    <t>Jesús</t>
  </si>
  <si>
    <t>-30.734872°</t>
  </si>
  <si>
    <t>-59.588469°</t>
  </si>
  <si>
    <t xml:space="preserve">Zona arco </t>
  </si>
  <si>
    <t>3437-512283</t>
  </si>
  <si>
    <t xml:space="preserve">07.010.0.00580/00 </t>
  </si>
  <si>
    <t>Encuesta Productiva : Linea de Base Primer Semestre año 2019</t>
  </si>
  <si>
    <t xml:space="preserve">PN°: 1 Unidades Productivas Diversificadas. PDMC Microregión Rutas 127/12 </t>
  </si>
  <si>
    <t>Datos Generales</t>
  </si>
  <si>
    <t>Mesa Local:</t>
  </si>
  <si>
    <t>Fecha de la encuesta:</t>
  </si>
  <si>
    <t>Productor/a:</t>
  </si>
  <si>
    <t>Edad:</t>
  </si>
  <si>
    <t>N° Id Chacra:</t>
  </si>
  <si>
    <t>Nombre del establecimiento o emprendimiento</t>
  </si>
  <si>
    <t>Dirección / Localidad o Paraje</t>
  </si>
  <si>
    <t>Correo Electronico (suyo o de algun familiar)</t>
  </si>
  <si>
    <t xml:space="preserve">Telefono: </t>
  </si>
  <si>
    <t>Composicion familiar</t>
  </si>
  <si>
    <t>Integrantes de la Familia</t>
  </si>
  <si>
    <t>Edad</t>
  </si>
  <si>
    <t>Mujeres</t>
  </si>
  <si>
    <t>Varones</t>
  </si>
  <si>
    <t>Observaciones: (discapacidad, otros)</t>
  </si>
  <si>
    <t>0-18</t>
  </si>
  <si>
    <t>31-45</t>
  </si>
  <si>
    <t>18-30</t>
  </si>
  <si>
    <t>46-60</t>
  </si>
  <si>
    <t>&gt;60</t>
  </si>
  <si>
    <t>Cantidad integrantes de la Flia:</t>
  </si>
  <si>
    <t>Nivel de Intrucción del Productor</t>
  </si>
  <si>
    <t>Marcar lo que corresponda</t>
  </si>
  <si>
    <t>Primario</t>
  </si>
  <si>
    <t>completo</t>
  </si>
  <si>
    <t>incompleto</t>
  </si>
  <si>
    <t>Secundario</t>
  </si>
  <si>
    <t>Terciario/universitario</t>
  </si>
  <si>
    <t>Lee y escribe</t>
  </si>
  <si>
    <t>SI</t>
  </si>
  <si>
    <t>Mano de obra</t>
  </si>
  <si>
    <t>Observaciones:</t>
  </si>
  <si>
    <t>Mano de Obra</t>
  </si>
  <si>
    <t>Tipo</t>
  </si>
  <si>
    <t>Cantidad</t>
  </si>
  <si>
    <t>Familiar</t>
  </si>
  <si>
    <t>Permanente</t>
  </si>
  <si>
    <t>Transitoria</t>
  </si>
  <si>
    <t>Contratada</t>
  </si>
  <si>
    <t>Total</t>
  </si>
  <si>
    <t>Acceso a la Tierra</t>
  </si>
  <si>
    <t>Marcar la respuesta que corresponda</t>
  </si>
  <si>
    <t>Superficie (has)</t>
  </si>
  <si>
    <t>Dominio</t>
  </si>
  <si>
    <t xml:space="preserve">Privado </t>
  </si>
  <si>
    <t>Fiscal</t>
  </si>
  <si>
    <t>Tenencia</t>
  </si>
  <si>
    <t>Propietario</t>
  </si>
  <si>
    <t>Sucesion indivisa</t>
  </si>
  <si>
    <t>Arrendamiento</t>
  </si>
  <si>
    <t>Aparceria</t>
  </si>
  <si>
    <t>Comodato</t>
  </si>
  <si>
    <t>Usufructo</t>
  </si>
  <si>
    <t>Concesión</t>
  </si>
  <si>
    <t>Contrato Acccidental</t>
  </si>
  <si>
    <t>Ocupación</t>
  </si>
  <si>
    <t>Con Premiso</t>
  </si>
  <si>
    <t>de hecho</t>
  </si>
  <si>
    <t>Otras</t>
  </si>
  <si>
    <t>Has</t>
  </si>
  <si>
    <t>Ganadera</t>
  </si>
  <si>
    <t>Horticola</t>
  </si>
  <si>
    <t>Frutales</t>
  </si>
  <si>
    <t>Agricola</t>
  </si>
  <si>
    <t>Otros destinos</t>
  </si>
  <si>
    <t>Superficie Total</t>
  </si>
  <si>
    <t>Superficie (ha)</t>
  </si>
  <si>
    <t>Campo natural Sin monte</t>
  </si>
  <si>
    <t>Monte Nativo</t>
  </si>
  <si>
    <t xml:space="preserve">Pasturas perennes </t>
  </si>
  <si>
    <t xml:space="preserve">Verdeos </t>
  </si>
  <si>
    <t>Cultivos de grano /silo para el ganado (ej: sorgo, maíz)</t>
  </si>
  <si>
    <t xml:space="preserve">Cultivos agrícolas  (cereales y oleaginosas) </t>
  </si>
  <si>
    <t>Suelo desnudo o erosión</t>
  </si>
  <si>
    <t>Otras coberturas</t>
  </si>
  <si>
    <t>Vivienda Rural</t>
  </si>
  <si>
    <t>Nro dormitorios:</t>
  </si>
  <si>
    <t>Material predominante:</t>
  </si>
  <si>
    <t>Baño instalado</t>
  </si>
  <si>
    <t>Fuente de Energia Eléctrica</t>
  </si>
  <si>
    <t>¿Posee conexión a la red de electrificacion rural?</t>
  </si>
  <si>
    <t>Monofasica</t>
  </si>
  <si>
    <t>Trifasica</t>
  </si>
  <si>
    <t>¿Grupo Electrogeno?</t>
  </si>
  <si>
    <t>¿Generador hidraulico (por agua)?</t>
  </si>
  <si>
    <t>¿Paneles Solares?</t>
  </si>
  <si>
    <t>¿Otras fuentes?</t>
  </si>
  <si>
    <t>Medios de Comunicación y Conectividad rural</t>
  </si>
  <si>
    <t xml:space="preserve">Tiene TV? </t>
  </si>
  <si>
    <t>Aire</t>
  </si>
  <si>
    <t>Satelital</t>
  </si>
  <si>
    <t>Por Cable</t>
  </si>
  <si>
    <t>Tiene Radio?</t>
  </si>
  <si>
    <t xml:space="preserve">¿Tiene acceso a la telefonia Celular? </t>
  </si>
  <si>
    <t>2G</t>
  </si>
  <si>
    <t>3G</t>
  </si>
  <si>
    <t>4G</t>
  </si>
  <si>
    <t>Empresa de Telefonia Celular:</t>
  </si>
  <si>
    <t>CLARO</t>
  </si>
  <si>
    <t>PERSONAL</t>
  </si>
  <si>
    <t>MOVISTAR</t>
  </si>
  <si>
    <t>OTROS</t>
  </si>
  <si>
    <t>Señal de celular?</t>
  </si>
  <si>
    <t>Excelente</t>
  </si>
  <si>
    <t>Buena</t>
  </si>
  <si>
    <t>Regular</t>
  </si>
  <si>
    <t>Mala</t>
  </si>
  <si>
    <t>No tengo</t>
  </si>
  <si>
    <t>¿Tiene acceso a Internet?</t>
  </si>
  <si>
    <t>BUENO</t>
  </si>
  <si>
    <t>REGULAR</t>
  </si>
  <si>
    <t>MALO</t>
  </si>
  <si>
    <t>Tipo de Servicio de Internet (marcar con una cruz)</t>
  </si>
  <si>
    <t>Servicio Rural</t>
  </si>
  <si>
    <t>Fibra Optica</t>
  </si>
  <si>
    <t>Celular</t>
  </si>
  <si>
    <t>Ud o miembro de la familia tiene Facebook u otra red social?</t>
  </si>
  <si>
    <t>Distancia mas cercana a centros educativos (km):</t>
  </si>
  <si>
    <t>Distancia mas cercana a centros de salud (km):</t>
  </si>
  <si>
    <t>Distancia mas cercana a zona urbana (km):</t>
  </si>
  <si>
    <t>Inventario de Maquinarias (EN USO)</t>
  </si>
  <si>
    <t>Maquinaria</t>
  </si>
  <si>
    <t>Potencia (hp)</t>
  </si>
  <si>
    <t>Marca</t>
  </si>
  <si>
    <t>Tractores (detallar)</t>
  </si>
  <si>
    <t>Arados</t>
  </si>
  <si>
    <t>De discos</t>
  </si>
  <si>
    <t>De mancera</t>
  </si>
  <si>
    <t>De cinceles</t>
  </si>
  <si>
    <t>De reja o vertedera</t>
  </si>
  <si>
    <t>Rastras y rolos</t>
  </si>
  <si>
    <t>De puas</t>
  </si>
  <si>
    <t>Rolos</t>
  </si>
  <si>
    <t>Doble acción</t>
  </si>
  <si>
    <t>Multiple</t>
  </si>
  <si>
    <t>Subsolador</t>
  </si>
  <si>
    <t>Destroncador</t>
  </si>
  <si>
    <t>Sembradoras o Plantadoras:</t>
  </si>
  <si>
    <t>Convencional</t>
  </si>
  <si>
    <t>Tipo (Fino, Grueso, Horticola,Forrajera):</t>
  </si>
  <si>
    <t>Siembra Directa</t>
  </si>
  <si>
    <t xml:space="preserve">Cosechadoras </t>
  </si>
  <si>
    <t>De arrastre</t>
  </si>
  <si>
    <t>Especificar Tipo (Grano, Horticola, Otra):</t>
  </si>
  <si>
    <t>Autopropulsadas</t>
  </si>
  <si>
    <t>Acondicionadoras de Forrajes</t>
  </si>
  <si>
    <t>Cortadora/hileradora</t>
  </si>
  <si>
    <t>Picadora</t>
  </si>
  <si>
    <t>Enfardadora</t>
  </si>
  <si>
    <t>Rastrillos hileradores</t>
  </si>
  <si>
    <t>Enrrolladora</t>
  </si>
  <si>
    <t xml:space="preserve">Embolsadora </t>
  </si>
  <si>
    <t>Levanta rollos</t>
  </si>
  <si>
    <t>Extractor de silo</t>
  </si>
  <si>
    <t>Pulverizadoras</t>
  </si>
  <si>
    <t>Botalon</t>
  </si>
  <si>
    <t>Turbina</t>
  </si>
  <si>
    <t>Mochila</t>
  </si>
  <si>
    <t xml:space="preserve">Otras maquinas </t>
  </si>
  <si>
    <t>Escardillo</t>
  </si>
  <si>
    <t>Hoyadora</t>
  </si>
  <si>
    <t>Motocultivador</t>
  </si>
  <si>
    <t>Maquina para mulching</t>
  </si>
  <si>
    <t>Vibrocultivador</t>
  </si>
  <si>
    <t>Rastra rotativa</t>
  </si>
  <si>
    <t>Desmalezadora o motoguadañadora</t>
  </si>
  <si>
    <t>Espolvoreadora</t>
  </si>
  <si>
    <t>Abonadora o fertilizadora</t>
  </si>
  <si>
    <t>Clasificadora de semillas</t>
  </si>
  <si>
    <t>Mezclador de alimentos o mixer</t>
  </si>
  <si>
    <t>Moledor de granos</t>
  </si>
  <si>
    <t>Motosierra</t>
  </si>
  <si>
    <t>Topadora</t>
  </si>
  <si>
    <t>Pala niveladora</t>
  </si>
  <si>
    <t>Pala sapo</t>
  </si>
  <si>
    <t>Descoladora de cebolla</t>
  </si>
  <si>
    <t xml:space="preserve">Herramientas </t>
  </si>
  <si>
    <t>Pala ancha</t>
  </si>
  <si>
    <t>Pala de punta</t>
  </si>
  <si>
    <t>Carretilla</t>
  </si>
  <si>
    <t>Orquilla</t>
  </si>
  <si>
    <t>Azada</t>
  </si>
  <si>
    <t>Maza</t>
  </si>
  <si>
    <t>Alambre para atar</t>
  </si>
  <si>
    <t>Martillo, Tenazas, Pinza</t>
  </si>
  <si>
    <t>Llave francesa</t>
  </si>
  <si>
    <t>Taladro</t>
  </si>
  <si>
    <t>Morza</t>
  </si>
  <si>
    <t>Rastrillo</t>
  </si>
  <si>
    <t>Laya</t>
  </si>
  <si>
    <t>Hilo para atar</t>
  </si>
  <si>
    <t>Hacha</t>
  </si>
  <si>
    <t>Sierra</t>
  </si>
  <si>
    <t>Tijera Podadora</t>
  </si>
  <si>
    <t>Guantes de trabajo</t>
  </si>
  <si>
    <t>Regadera</t>
  </si>
  <si>
    <t>Otras:</t>
  </si>
  <si>
    <t>Maquinarias o Herramientas Contratadas (cantidad y tipo)</t>
  </si>
  <si>
    <t>Instalaciones De Uso General</t>
  </si>
  <si>
    <t>Largo</t>
  </si>
  <si>
    <t>Ancho</t>
  </si>
  <si>
    <t>Tinglados</t>
  </si>
  <si>
    <t>Galpones</t>
  </si>
  <si>
    <t>Estado General</t>
  </si>
  <si>
    <t>MB</t>
  </si>
  <si>
    <t>B</t>
  </si>
  <si>
    <t>R</t>
  </si>
  <si>
    <t>M</t>
  </si>
  <si>
    <t>Vehiculos</t>
  </si>
  <si>
    <t>de transporte</t>
  </si>
  <si>
    <t>Bicicleta</t>
  </si>
  <si>
    <t xml:space="preserve">Tracción a sangre </t>
  </si>
  <si>
    <t>Colectivo</t>
  </si>
  <si>
    <t>Automovil</t>
  </si>
  <si>
    <t>de trabajo</t>
  </si>
  <si>
    <t xml:space="preserve">Pickup </t>
  </si>
  <si>
    <t>Utilitario</t>
  </si>
  <si>
    <t>Camion</t>
  </si>
  <si>
    <t>Acoplados de carga</t>
  </si>
  <si>
    <t>Acoplados de animales</t>
  </si>
  <si>
    <t>Recursos Hidricos</t>
  </si>
  <si>
    <t>Tipo de Agua:</t>
  </si>
  <si>
    <t>Dulce</t>
  </si>
  <si>
    <t>Salada</t>
  </si>
  <si>
    <t>Origen del agua</t>
  </si>
  <si>
    <t>Superficial</t>
  </si>
  <si>
    <t>Canal o Acequia</t>
  </si>
  <si>
    <t>Toma Directa</t>
  </si>
  <si>
    <t>Hidraulico (ariete)</t>
  </si>
  <si>
    <t>Bomba</t>
  </si>
  <si>
    <t>Caudal (m3)</t>
  </si>
  <si>
    <t>Subterranea</t>
  </si>
  <si>
    <t>Bomba a combustible</t>
  </si>
  <si>
    <t>Bomba electrica</t>
  </si>
  <si>
    <t>Vertiente</t>
  </si>
  <si>
    <t>Realizo alguna vez una analisis fisicoquimico de su agua?</t>
  </si>
  <si>
    <t>Realizo alguna vez una analisis microbiologico de su agua?</t>
  </si>
  <si>
    <t>Molino:</t>
  </si>
  <si>
    <t>Tanque australiano:</t>
  </si>
  <si>
    <t>m3</t>
  </si>
  <si>
    <t>Tanque de agua:</t>
  </si>
  <si>
    <t>Cisterna:</t>
  </si>
  <si>
    <t xml:space="preserve">Pozo de agua: </t>
  </si>
  <si>
    <t>mts</t>
  </si>
  <si>
    <t xml:space="preserve">Recolección de agua de lluvia </t>
  </si>
  <si>
    <t>Aljibe:</t>
  </si>
  <si>
    <t>Represa o Tajamar:</t>
  </si>
  <si>
    <t>m2 O has</t>
  </si>
  <si>
    <t>Acarreo agua desde otro lugar</t>
  </si>
  <si>
    <t>Sistema de Riego (indicar si posee)</t>
  </si>
  <si>
    <t>A. Por goteo</t>
  </si>
  <si>
    <t>Si</t>
  </si>
  <si>
    <t>B. Asperción</t>
  </si>
  <si>
    <t>C. Surco</t>
  </si>
  <si>
    <t>D. Otros</t>
  </si>
  <si>
    <t>Tratamiento de efluentes (rellenar si posee)</t>
  </si>
  <si>
    <t xml:space="preserve">Lagunas de sedimientación </t>
  </si>
  <si>
    <t>Lugar de incineracion</t>
  </si>
  <si>
    <t>Compostera</t>
  </si>
  <si>
    <t>Estercolera</t>
  </si>
  <si>
    <t>Lombricultivo</t>
  </si>
  <si>
    <t>Red de Caminos</t>
  </si>
  <si>
    <t xml:space="preserve">Que tipo de camino pasa por mi chacra? </t>
  </si>
  <si>
    <t>Tierra</t>
  </si>
  <si>
    <t>Mejorado</t>
  </si>
  <si>
    <t>Ripio</t>
  </si>
  <si>
    <t>Asfalto</t>
  </si>
  <si>
    <t>Estado</t>
  </si>
  <si>
    <t>Malo</t>
  </si>
  <si>
    <t>Bueno</t>
  </si>
  <si>
    <t>Muy bueno</t>
  </si>
  <si>
    <t>Distancia a la ruta asfaltada o de ripio (km):</t>
  </si>
  <si>
    <t>Linea de Base Productiva</t>
  </si>
  <si>
    <t xml:space="preserve"> Ganaderia (Contestar si posee)</t>
  </si>
  <si>
    <t>Existencias</t>
  </si>
  <si>
    <t>Ganado vacuno</t>
  </si>
  <si>
    <t>Descripción</t>
  </si>
  <si>
    <t xml:space="preserve">Vacas </t>
  </si>
  <si>
    <t>Vacas a partir del primer parto</t>
  </si>
  <si>
    <t xml:space="preserve">Vaquilla </t>
  </si>
  <si>
    <t>Desde destete a primer servicio</t>
  </si>
  <si>
    <t xml:space="preserve">Vaquillona </t>
  </si>
  <si>
    <t>Vaquillonas inicio primer servicio al parto</t>
  </si>
  <si>
    <t>Terneros</t>
  </si>
  <si>
    <t>Terneros del nacimiento al destete</t>
  </si>
  <si>
    <t>Novillitos</t>
  </si>
  <si>
    <t>Destete al año</t>
  </si>
  <si>
    <t>Novillos</t>
  </si>
  <si>
    <t>Novillo de un  año en adelante</t>
  </si>
  <si>
    <t>Toros</t>
  </si>
  <si>
    <t>Reproductor</t>
  </si>
  <si>
    <t>Total:</t>
  </si>
  <si>
    <t>Existencias ganaderas al 30 de junio (ultima vacunación)</t>
  </si>
  <si>
    <t>Ovinos</t>
  </si>
  <si>
    <t>Caprinos</t>
  </si>
  <si>
    <t>Ovejas:</t>
  </si>
  <si>
    <t>Cabras:</t>
  </si>
  <si>
    <t>Carneros:</t>
  </si>
  <si>
    <t>Cabritos:</t>
  </si>
  <si>
    <t>Corderos:</t>
  </si>
  <si>
    <t>Reproductor Macho</t>
  </si>
  <si>
    <t>Borregos:</t>
  </si>
  <si>
    <t>Capones:</t>
  </si>
  <si>
    <t>Borregas:</t>
  </si>
  <si>
    <t>Equinos:</t>
  </si>
  <si>
    <t>Caballos</t>
  </si>
  <si>
    <t>Yeguas</t>
  </si>
  <si>
    <t>Padrillos</t>
  </si>
  <si>
    <t>Potrillos/Potrancas</t>
  </si>
  <si>
    <t>Burro/Asno</t>
  </si>
  <si>
    <t>Mula</t>
  </si>
  <si>
    <t>Avicultura</t>
  </si>
  <si>
    <t>Gallinas Criollas;</t>
  </si>
  <si>
    <t>Gallinas ponedoras:</t>
  </si>
  <si>
    <t>Pollos parrilleros:</t>
  </si>
  <si>
    <t>Gallos:</t>
  </si>
  <si>
    <t>Pollitos/as:</t>
  </si>
  <si>
    <t>Porcinos</t>
  </si>
  <si>
    <t>Madres:</t>
  </si>
  <si>
    <t>Padrillos:</t>
  </si>
  <si>
    <t>Lechones:</t>
  </si>
  <si>
    <t xml:space="preserve">Tambo </t>
  </si>
  <si>
    <t>Vaca Ordeñe:</t>
  </si>
  <si>
    <t>Vaca Seca:</t>
  </si>
  <si>
    <t>Vaquillonas:</t>
  </si>
  <si>
    <t>Terneros:</t>
  </si>
  <si>
    <t>Terneras</t>
  </si>
  <si>
    <t xml:space="preserve">Toros: </t>
  </si>
  <si>
    <t>Litros/Vaca ordeñada:</t>
  </si>
  <si>
    <t>Fabrico Queso?</t>
  </si>
  <si>
    <t>Entrega Leche</t>
  </si>
  <si>
    <t>Donde?</t>
  </si>
  <si>
    <t>Otras Producciones Animales:</t>
  </si>
  <si>
    <t>Tipo (especificar)</t>
  </si>
  <si>
    <t>Cantidad de animales</t>
  </si>
  <si>
    <t>Intalaciones Ganaderas (Estado General)</t>
  </si>
  <si>
    <t>Alambrado perimetral</t>
  </si>
  <si>
    <t>No</t>
  </si>
  <si>
    <t>Alambrados Internos  o Boyeros</t>
  </si>
  <si>
    <t xml:space="preserve">Electrificador </t>
  </si>
  <si>
    <t>Aguadas</t>
  </si>
  <si>
    <t>Cuantas?</t>
  </si>
  <si>
    <t xml:space="preserve">Corrales </t>
  </si>
  <si>
    <t>Cuantos?</t>
  </si>
  <si>
    <t>Manga y cepo</t>
  </si>
  <si>
    <t xml:space="preserve">Si </t>
  </si>
  <si>
    <t>Practicas de Manejo</t>
  </si>
  <si>
    <t>Alimentación: ¿Suplementa?, con qué, que cantidad y a que categorías? Rellenar si corresponde</t>
  </si>
  <si>
    <t xml:space="preserve"> Suplemento</t>
  </si>
  <si>
    <t>Cantidad (kg/cabeza)</t>
  </si>
  <si>
    <t>Periodo de tiempo</t>
  </si>
  <si>
    <t>Categoria o Especie</t>
  </si>
  <si>
    <t>Kg totales</t>
  </si>
  <si>
    <t>Balanceado</t>
  </si>
  <si>
    <t>Silo</t>
  </si>
  <si>
    <t xml:space="preserve">Grano </t>
  </si>
  <si>
    <t>Expeller</t>
  </si>
  <si>
    <t>Heno (rollo o fardo)</t>
  </si>
  <si>
    <t>Otros (especificar)</t>
  </si>
  <si>
    <t>Tipo de pastoreo (marcar el que corresponda)</t>
  </si>
  <si>
    <t>Continuo</t>
  </si>
  <si>
    <t>Rotativo</t>
  </si>
  <si>
    <t>Reproducción: Tipo de servicio (marcar con una cruz)</t>
  </si>
  <si>
    <t xml:space="preserve">Continuo </t>
  </si>
  <si>
    <t xml:space="preserve">Estacionado </t>
  </si>
  <si>
    <t>Cuantos meses:</t>
  </si>
  <si>
    <t xml:space="preserve">Inseminación </t>
  </si>
  <si>
    <t>Sanidad Animal</t>
  </si>
  <si>
    <t>Tiene Veterinario?</t>
  </si>
  <si>
    <t>Su rodeo sigue un Plan Sanitario?</t>
  </si>
  <si>
    <t>Especificar Categorias:</t>
  </si>
  <si>
    <t>Revisa los toros?</t>
  </si>
  <si>
    <t>Tuvo algun caso de zoonosis? Tuberculosis, brucelosis, etc</t>
  </si>
  <si>
    <t>Cuales?</t>
  </si>
  <si>
    <t>Tuvo Enfermedades que afecten la produccion de carne o leche? Garrapata, parasitosis, etc</t>
  </si>
  <si>
    <t xml:space="preserve">Tuvo Enfermedades que afecten la reproduccion del rodeo? </t>
  </si>
  <si>
    <t xml:space="preserve"> Cultivos Hortalizas y/o Frutales (Contestar si posee) </t>
  </si>
  <si>
    <t>Superficie hortícola total (ha)</t>
  </si>
  <si>
    <t>Superficie de chacra a campo (ha)</t>
  </si>
  <si>
    <t>Superficie horticola bajo cubierta (m2)</t>
  </si>
  <si>
    <t>Huerta Comercial (m2):</t>
  </si>
  <si>
    <t xml:space="preserve">Huerta Autoconsumo (m2):                                      </t>
  </si>
  <si>
    <t>Adopción de tecnologías</t>
  </si>
  <si>
    <t xml:space="preserve">Riego: </t>
  </si>
  <si>
    <t>Indicar tipo/s de riego:</t>
  </si>
  <si>
    <t>Goteo</t>
  </si>
  <si>
    <t>Aspersión</t>
  </si>
  <si>
    <t>Surcos</t>
  </si>
  <si>
    <t>Otros:</t>
  </si>
  <si>
    <t>Sistemas de protección (marcar las correspondientes):</t>
  </si>
  <si>
    <t>Media sombra</t>
  </si>
  <si>
    <t>Microtunel</t>
  </si>
  <si>
    <t>Macrotunel</t>
  </si>
  <si>
    <t>Si aplica control de plagas y enfermedades metodos quimico</t>
  </si>
  <si>
    <t>Mayormente que agroquimicos?</t>
  </si>
  <si>
    <t>Si aplica control de plagas y enfermedades metodos no quimicos o biologicos</t>
  </si>
  <si>
    <t>Utiliza Fertilizantes Quimicos</t>
  </si>
  <si>
    <t>Utiliza  abonos orgánicos o abonos verdes</t>
  </si>
  <si>
    <t>Cultivos, Hortalizas extensivas y/o intesivos. Frutales. Producción y Comercialización (contestar si posee)</t>
  </si>
  <si>
    <t xml:space="preserve">Cultivos </t>
  </si>
  <si>
    <t>Superficie m2</t>
  </si>
  <si>
    <t>Preparación del Suelo (Labranza (L) /Siembra Directa (SD))</t>
  </si>
  <si>
    <t>Kg producidos</t>
  </si>
  <si>
    <t>Precio por kg</t>
  </si>
  <si>
    <t>Momento de venta</t>
  </si>
  <si>
    <t>Total ($)</t>
  </si>
  <si>
    <t>Linea de Base Comercial</t>
  </si>
  <si>
    <t xml:space="preserve">Forma Juridica </t>
  </si>
  <si>
    <t>Marcar la que corresponda</t>
  </si>
  <si>
    <t>Persona Fisica (unipersonal)</t>
  </si>
  <si>
    <t>Sociedad de hecho no registrada</t>
  </si>
  <si>
    <t>Persona Juridica (integrante de)</t>
  </si>
  <si>
    <t xml:space="preserve">Asociacion </t>
  </si>
  <si>
    <t>Cooperativa</t>
  </si>
  <si>
    <t>Fidelcomiso</t>
  </si>
  <si>
    <t>Fundación</t>
  </si>
  <si>
    <t>Sociedad Anonima</t>
  </si>
  <si>
    <t>Sociedad de hecho Registrada</t>
  </si>
  <si>
    <t>Sociedad de Responsabilidad Limitada</t>
  </si>
  <si>
    <t>Razon Social (si la tiene):</t>
  </si>
  <si>
    <t>Inscripciones</t>
  </si>
  <si>
    <t>Monotributo</t>
  </si>
  <si>
    <t>Señalar su Categoria de Monotributo</t>
  </si>
  <si>
    <t>Social</t>
  </si>
  <si>
    <t>A</t>
  </si>
  <si>
    <t>C</t>
  </si>
  <si>
    <t>D</t>
  </si>
  <si>
    <t>E</t>
  </si>
  <si>
    <t>F</t>
  </si>
  <si>
    <t>G</t>
  </si>
  <si>
    <t>H</t>
  </si>
  <si>
    <t>I</t>
  </si>
  <si>
    <t>J</t>
  </si>
  <si>
    <t>K</t>
  </si>
  <si>
    <t>CUIT:</t>
  </si>
  <si>
    <t>___-_______________-___</t>
  </si>
  <si>
    <t>Registros Productivos</t>
  </si>
  <si>
    <t>Codigo:</t>
  </si>
  <si>
    <t>Renspa</t>
  </si>
  <si>
    <t>RENAF</t>
  </si>
  <si>
    <t>Tipo de Productor, Marcar con una cruz</t>
  </si>
  <si>
    <r>
      <t>o</t>
    </r>
    <r>
      <rPr>
        <sz val="9"/>
        <color theme="1"/>
        <rFont val="Times New Roman"/>
        <family val="1"/>
      </rPr>
      <t xml:space="preserve">    </t>
    </r>
    <r>
      <rPr>
        <sz val="9"/>
        <color theme="1"/>
        <rFont val="Calibri"/>
        <family val="2"/>
        <scheme val="minor"/>
      </rPr>
      <t xml:space="preserve">Productor individual lejos del ejido de la ciudad </t>
    </r>
  </si>
  <si>
    <r>
      <t>o</t>
    </r>
    <r>
      <rPr>
        <sz val="9"/>
        <color theme="1"/>
        <rFont val="Times New Roman"/>
        <family val="1"/>
      </rPr>
      <t xml:space="preserve">    </t>
    </r>
    <r>
      <rPr>
        <sz val="9"/>
        <color theme="1"/>
        <rFont val="Calibri"/>
        <family val="2"/>
        <scheme val="minor"/>
      </rPr>
      <t>Productor individual dentro del ejido de la ciudad</t>
    </r>
  </si>
  <si>
    <r>
      <t>o</t>
    </r>
    <r>
      <rPr>
        <sz val="9"/>
        <color theme="1"/>
        <rFont val="Times New Roman"/>
        <family val="1"/>
      </rPr>
      <t xml:space="preserve">    </t>
    </r>
    <r>
      <rPr>
        <sz val="9"/>
        <color theme="1"/>
        <rFont val="Calibri"/>
        <family val="2"/>
        <scheme val="minor"/>
      </rPr>
      <t>Productor asociado para envasar y/o comercializar</t>
    </r>
  </si>
  <si>
    <r>
      <t>o</t>
    </r>
    <r>
      <rPr>
        <sz val="9"/>
        <color theme="1"/>
        <rFont val="Times New Roman"/>
        <family val="1"/>
      </rPr>
      <t xml:space="preserve">    </t>
    </r>
    <r>
      <rPr>
        <sz val="9"/>
        <color theme="1"/>
        <rFont val="Calibri"/>
        <family val="2"/>
        <scheme val="minor"/>
      </rPr>
      <t>Productor industrializado organizado</t>
    </r>
  </si>
  <si>
    <t>Donde vende? Marcar con una cruz</t>
  </si>
  <si>
    <t>Comercios locales</t>
  </si>
  <si>
    <t>Casa por casa</t>
  </si>
  <si>
    <t>Ferias remate</t>
  </si>
  <si>
    <t>Ferias de productos</t>
  </si>
  <si>
    <t>En mi predio</t>
  </si>
  <si>
    <t>Otras localidades</t>
  </si>
  <si>
    <t>Ventas ganaderas (Contestar si posee) 1-07-2018 al 30-06-19</t>
  </si>
  <si>
    <t>Mes</t>
  </si>
  <si>
    <t>Fecha</t>
  </si>
  <si>
    <t xml:space="preserve">Categoria </t>
  </si>
  <si>
    <t>Peso promedio  (kg)</t>
  </si>
  <si>
    <t>Precio por kg vivo ($/kg)</t>
  </si>
  <si>
    <t>Ingreso Total</t>
  </si>
  <si>
    <t>Otras ventas (Productos de Granja de la MicroRegión 127/12: Leche Fluida, Huevos, Corderos, Higos, Duraznos, Ciruela, Manzana, Calabaza, Batata, Pastas, Panificados, Cebolla, Lechuga, Acelga, Perejil, Remolacha, Miel, Propóleos, Cera, Lechones, Sandía, Melón, Pepino, Zapallito de Tronco, Repollo, Rúcula, Radichetta, Apio, Rabanito, Arveja, Acelga, Choclo, Naranja, Pomelo, Limón, Mandarina, Guineas, Lana, Hilo, Tejidos, Nisperos, Pollo, Cabritos, Quesos, Dulces, Mermeladas, Conservas, Embutidos, otros</t>
  </si>
  <si>
    <t>Producto</t>
  </si>
  <si>
    <t>Cantidad (kg, Doc, etc)</t>
  </si>
  <si>
    <t>Precio por unidad</t>
  </si>
  <si>
    <t xml:space="preserve"> Ingresos Extraprediales</t>
  </si>
  <si>
    <t>Jubilación</t>
  </si>
  <si>
    <t>Pensión</t>
  </si>
  <si>
    <t>Asignación Universal</t>
  </si>
  <si>
    <t>Plan Social</t>
  </si>
  <si>
    <t>Tipo:</t>
  </si>
  <si>
    <t>Changa</t>
  </si>
  <si>
    <t>Trabajos fuera de la chacra</t>
  </si>
  <si>
    <t>Habilitaciones</t>
  </si>
  <si>
    <t>Numero/s:</t>
  </si>
  <si>
    <t>Si correspondiera, su producto posee habilitación Municipal:</t>
  </si>
  <si>
    <t>Si correspondiera, su producto posee habilitación de ICAB:</t>
  </si>
  <si>
    <t>Si correspondiera, su producto posee habilitación de SENASA:</t>
  </si>
  <si>
    <t xml:space="preserve"> ¿Cuál canal de comercializacion es el más efectivo o mas resultado le da a la economia familiar? </t>
  </si>
  <si>
    <t>-¿Le interesa obtener contacto con otros canales de comercialización?</t>
  </si>
  <si>
    <t xml:space="preserve">Procesamiento; Almacenaje; Acondicionamiento, Empaque y Transporte </t>
  </si>
  <si>
    <t xml:space="preserve">	¿Cuenta con Sala de Procesaminto?</t>
  </si>
  <si>
    <r>
      <rPr>
        <sz val="9"/>
        <color theme="1"/>
        <rFont val="Times New Roman"/>
        <family val="1"/>
      </rPr>
      <t xml:space="preserve">        </t>
    </r>
    <r>
      <rPr>
        <sz val="9"/>
        <color theme="1"/>
        <rFont val="Arial"/>
        <family val="2"/>
      </rPr>
      <t xml:space="preserve">Propia                        </t>
    </r>
  </si>
  <si>
    <t xml:space="preserve">  Comunitaria</t>
  </si>
  <si>
    <t xml:space="preserve"> De terceros</t>
  </si>
  <si>
    <t xml:space="preserve">  Inscripta</t>
  </si>
  <si>
    <t xml:space="preserve"> Registrada</t>
  </si>
  <si>
    <t xml:space="preserve">   Habilitada</t>
  </si>
  <si>
    <t>Ninguna</t>
  </si>
  <si>
    <t>De que productos?</t>
  </si>
  <si>
    <t>Capacidad de la maquinaria en Kg/tn:</t>
  </si>
  <si>
    <t>Para que Producto</t>
  </si>
  <si>
    <t>¿Tiene Balanza?</t>
  </si>
  <si>
    <t>Capacidad (kg/tn):</t>
  </si>
  <si>
    <t xml:space="preserve">¿Posee Planta o pileta de lavado? </t>
  </si>
  <si>
    <t>Capacidad (litros):</t>
  </si>
  <si>
    <t>¿Realiza clasificación de sus productos?</t>
  </si>
  <si>
    <t>Cuales?:</t>
  </si>
  <si>
    <t>Cuenta con galpón de almacenamiento y/o empaque</t>
  </si>
  <si>
    <t>N° habilitacion:</t>
  </si>
  <si>
    <t>Especifique sobre el empaque de los Productos</t>
  </si>
  <si>
    <t xml:space="preserve">Tipos de envases y tamaño según producto </t>
  </si>
  <si>
    <t>Rotula sus productos</t>
  </si>
  <si>
    <t>Realiza análisis bromatologico o algún control de calidad a su producción?</t>
  </si>
  <si>
    <t>Transporte de sus productos</t>
  </si>
  <si>
    <t>propio</t>
  </si>
  <si>
    <t>de terceros</t>
  </si>
  <si>
    <t>Que documento de transito lleva su mercaderia (detallar):</t>
  </si>
  <si>
    <t>Gastos (Labores e insumos, labores manuales o mecanizadas, acondicionamiento, almacenamiento, transporte, comercialización, combustible,prod veterinarios y/o fitosanitarios, electricidad,impuestos,alquileres,tasas, monotributo etc)</t>
  </si>
  <si>
    <t>Gasto</t>
  </si>
  <si>
    <t>$ Total</t>
  </si>
  <si>
    <t>Labores</t>
  </si>
  <si>
    <t>Insumos</t>
  </si>
  <si>
    <t>Combustibles</t>
  </si>
  <si>
    <t>Agroquimicos</t>
  </si>
  <si>
    <t>Productos Veterinarios</t>
  </si>
  <si>
    <t>Electricidad</t>
  </si>
  <si>
    <t>Impuestos y tasas</t>
  </si>
  <si>
    <t>Otros Gastos</t>
  </si>
  <si>
    <t>Total de Gastos</t>
  </si>
  <si>
    <t>Autoconsumo</t>
  </si>
  <si>
    <t>Producto consumido</t>
  </si>
  <si>
    <t>Periodo en que fue Consumido</t>
  </si>
  <si>
    <t xml:space="preserve">Cantidad </t>
  </si>
  <si>
    <t>Precio unitario ($)</t>
  </si>
  <si>
    <t>lechuga</t>
  </si>
  <si>
    <t>Costo estimado total del Autoconsumo</t>
  </si>
  <si>
    <t>$ Ingresos totales</t>
  </si>
  <si>
    <t xml:space="preserve">$ Ingresos totales </t>
  </si>
  <si>
    <t xml:space="preserve">Cursos de Agua, cañadas, desagues naturales </t>
  </si>
  <si>
    <t>Superficies Productivas</t>
  </si>
  <si>
    <t xml:space="preserve">Coberturas del suelo </t>
  </si>
  <si>
    <t>Zona de casas/corrales etc</t>
  </si>
  <si>
    <t>Total (debe coincidir con lo declarado en acceso a la tierra)</t>
  </si>
  <si>
    <t>Observaciones sobre el Monte Nativo (estado actual):</t>
  </si>
  <si>
    <t>Observaciones sobre la textura y estructura del suelo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</si>
</sst>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9"/>
      <color indexed="8"/>
      <name val="Comic Sans MS"/>
      <family val="4"/>
    </font>
    <font>
      <sz val="9"/>
      <color theme="1"/>
      <name val="Calibri"/>
      <family val="2"/>
      <scheme val="minor"/>
    </font>
    <font>
      <sz val="9"/>
      <color theme="1"/>
      <name val="Comic Sans MS"/>
      <family val="4"/>
    </font>
    <font>
      <sz val="9"/>
      <color indexed="8"/>
      <name val="Comic Sans MS"/>
      <family val="4"/>
    </font>
    <font>
      <b/>
      <sz val="10"/>
      <color theme="1"/>
      <name val="Comic Sans MS"/>
      <family val="4"/>
    </font>
    <font>
      <b/>
      <sz val="9"/>
      <color theme="1"/>
      <name val="Comic Sans MS"/>
      <family val="4"/>
    </font>
    <font>
      <sz val="9"/>
      <color theme="1"/>
      <name val="Times New Roman"/>
      <family val="1"/>
    </font>
    <font>
      <sz val="9"/>
      <color theme="9" tint="-0.249977111117893"/>
      <name val="Comic Sans MS"/>
      <family val="4"/>
    </font>
    <font>
      <sz val="9"/>
      <name val="Comic Sans MS"/>
      <family val="4"/>
    </font>
    <font>
      <sz val="10"/>
      <color theme="9" tint="-0.249977111117893"/>
      <name val="Calibri"/>
      <family val="2"/>
    </font>
    <font>
      <sz val="9"/>
      <name val="Calibri"/>
      <family val="2"/>
      <scheme val="minor"/>
    </font>
    <font>
      <sz val="9"/>
      <color indexed="81"/>
      <name val="Tahoma"/>
      <family val="2"/>
    </font>
    <font>
      <b/>
      <sz val="9"/>
      <color indexed="81"/>
      <name val="Tahoma"/>
      <family val="2"/>
    </font>
    <font>
      <b/>
      <sz val="10"/>
      <name val="Comic Sans MS"/>
      <family val="4"/>
    </font>
    <font>
      <sz val="10"/>
      <name val="Calibri"/>
      <family val="2"/>
    </font>
    <font>
      <b/>
      <sz val="11"/>
      <color indexed="8"/>
      <name val="Comic Sans MS"/>
      <family val="4"/>
    </font>
    <font>
      <sz val="11"/>
      <color theme="1"/>
      <name val="Comic Sans MS"/>
      <family val="4"/>
    </font>
    <font>
      <b/>
      <sz val="11"/>
      <color theme="1"/>
      <name val="Comic Sans MS"/>
      <family val="4"/>
    </font>
    <font>
      <sz val="9"/>
      <color theme="1"/>
      <name val="Arial"/>
      <family val="2"/>
    </font>
    <font>
      <b/>
      <sz val="12"/>
      <name val="Comic Sans MS"/>
      <family val="4"/>
    </font>
    <font>
      <b/>
      <sz val="14"/>
      <name val="Comic Sans MS"/>
      <family val="4"/>
    </font>
    <font>
      <b/>
      <sz val="12"/>
      <color theme="1"/>
      <name val="Comic Sans MS"/>
      <family val="4"/>
    </font>
    <font>
      <sz val="10"/>
      <color theme="1"/>
      <name val="Comic Sans MS"/>
      <family val="4"/>
    </font>
    <font>
      <b/>
      <sz val="9"/>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C6E0B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289">
    <xf numFmtId="0" fontId="0" fillId="0" borderId="0" xfId="0"/>
    <xf numFmtId="0" fontId="2" fillId="0" borderId="0" xfId="0" applyFont="1"/>
    <xf numFmtId="0" fontId="3" fillId="3" borderId="1" xfId="0" applyFont="1" applyFill="1" applyBorder="1" applyAlignment="1">
      <alignment horizontal="center" vertical="top"/>
    </xf>
    <xf numFmtId="14" fontId="4" fillId="3" borderId="5"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4" fontId="4" fillId="0" borderId="4" xfId="0" applyNumberFormat="1" applyFont="1" applyFill="1" applyBorder="1" applyAlignment="1">
      <alignment horizontal="center" vertical="top" wrapText="1"/>
    </xf>
    <xf numFmtId="0" fontId="3" fillId="0" borderId="0" xfId="0" applyFont="1"/>
    <xf numFmtId="0" fontId="4" fillId="3" borderId="1" xfId="0" applyFont="1" applyFill="1" applyBorder="1" applyAlignment="1">
      <alignment horizontal="center" vertical="top" wrapText="1"/>
    </xf>
    <xf numFmtId="14"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wrapText="1"/>
    </xf>
    <xf numFmtId="0" fontId="2" fillId="0" borderId="0" xfId="0" applyFont="1" applyAlignment="1">
      <alignment horizontal="left" vertical="top"/>
    </xf>
    <xf numFmtId="0" fontId="3" fillId="0" borderId="0" xfId="0" applyFont="1" applyBorder="1" applyAlignment="1">
      <alignment horizontal="left" vertical="top"/>
    </xf>
    <xf numFmtId="0" fontId="2" fillId="0" borderId="0" xfId="0" applyFont="1" applyAlignment="1">
      <alignment horizontal="left" vertical="top" wrapText="1"/>
    </xf>
    <xf numFmtId="0" fontId="3" fillId="0" borderId="0" xfId="0" applyFont="1" applyBorder="1" applyAlignment="1">
      <alignment horizontal="left" vertical="top" wrapText="1"/>
    </xf>
    <xf numFmtId="0" fontId="3" fillId="0" borderId="5" xfId="0" applyFont="1" applyBorder="1"/>
    <xf numFmtId="0" fontId="3" fillId="0" borderId="3" xfId="0" applyFont="1" applyBorder="1"/>
    <xf numFmtId="0" fontId="3" fillId="0" borderId="1" xfId="0" applyFont="1" applyBorder="1"/>
    <xf numFmtId="0" fontId="3" fillId="0" borderId="2" xfId="0" applyFont="1" applyBorder="1"/>
    <xf numFmtId="0" fontId="3" fillId="0" borderId="0" xfId="0" applyFont="1" applyBorder="1"/>
    <xf numFmtId="0" fontId="3" fillId="0" borderId="1" xfId="0" applyFont="1" applyBorder="1" applyAlignment="1">
      <alignment horizontal="left" wrapText="1"/>
    </xf>
    <xf numFmtId="0" fontId="3" fillId="0" borderId="3" xfId="0" applyFont="1" applyBorder="1" applyAlignment="1">
      <alignment horizontal="left"/>
    </xf>
    <xf numFmtId="0" fontId="3" fillId="0" borderId="1" xfId="0" applyFont="1" applyBorder="1" applyAlignment="1">
      <alignment wrapText="1"/>
    </xf>
    <xf numFmtId="0" fontId="3" fillId="0" borderId="3" xfId="0" applyFont="1" applyBorder="1" applyAlignment="1">
      <alignment wrapText="1"/>
    </xf>
    <xf numFmtId="0" fontId="3" fillId="0" borderId="5" xfId="0" applyFont="1" applyBorder="1" applyAlignment="1">
      <alignment horizontal="center"/>
    </xf>
    <xf numFmtId="0" fontId="3" fillId="0" borderId="6" xfId="0" applyFont="1" applyBorder="1" applyAlignment="1">
      <alignment horizontal="left"/>
    </xf>
    <xf numFmtId="0" fontId="3" fillId="0" borderId="2" xfId="0" applyFont="1" applyBorder="1" applyAlignment="1">
      <alignment horizontal="center"/>
    </xf>
    <xf numFmtId="0" fontId="3" fillId="0" borderId="2" xfId="0" applyFont="1" applyBorder="1" applyAlignment="1">
      <alignment wrapText="1"/>
    </xf>
    <xf numFmtId="0" fontId="8" fillId="0" borderId="1" xfId="0" applyFont="1" applyBorder="1" applyAlignment="1">
      <alignment horizontal="left" vertical="top" wrapText="1"/>
    </xf>
    <xf numFmtId="0" fontId="8" fillId="0" borderId="1" xfId="0" applyFont="1" applyBorder="1" applyAlignment="1">
      <alignment horizontal="center" wrapText="1"/>
    </xf>
    <xf numFmtId="0" fontId="2" fillId="0" borderId="0" xfId="0" applyFont="1" applyBorder="1" applyAlignment="1">
      <alignment vertical="top" wrapText="1"/>
    </xf>
    <xf numFmtId="17" fontId="8" fillId="0" borderId="1" xfId="0" applyNumberFormat="1" applyFont="1" applyBorder="1" applyAlignment="1">
      <alignment horizontal="center" vertical="center"/>
    </xf>
    <xf numFmtId="0" fontId="2" fillId="0" borderId="0" xfId="0" applyFont="1" applyAlignment="1">
      <alignment horizontal="left" vertical="top" wrapText="1"/>
    </xf>
    <xf numFmtId="0" fontId="9" fillId="0" borderId="3" xfId="0" applyFont="1" applyBorder="1"/>
    <xf numFmtId="0" fontId="11" fillId="0" borderId="1" xfId="0" applyFont="1" applyBorder="1" applyAlignment="1">
      <alignment horizontal="center" vertical="center" wrapText="1"/>
    </xf>
    <xf numFmtId="0" fontId="11" fillId="0" borderId="1" xfId="0" applyFont="1" applyBorder="1" applyAlignment="1">
      <alignment vertical="top" wrapText="1"/>
    </xf>
    <xf numFmtId="0" fontId="9" fillId="0" borderId="1" xfId="0" applyFont="1" applyBorder="1" applyAlignment="1">
      <alignment horizontal="left" vertical="top"/>
    </xf>
    <xf numFmtId="0" fontId="3" fillId="0" borderId="2" xfId="0" applyFont="1" applyBorder="1" applyAlignment="1">
      <alignment horizontal="center" wrapText="1"/>
    </xf>
    <xf numFmtId="0" fontId="9" fillId="0" borderId="3" xfId="0" applyFont="1" applyBorder="1" applyAlignment="1">
      <alignment horizontal="left"/>
    </xf>
    <xf numFmtId="0" fontId="9" fillId="0" borderId="1" xfId="0" applyFont="1" applyBorder="1" applyAlignment="1">
      <alignment horizontal="center"/>
    </xf>
    <xf numFmtId="0" fontId="9" fillId="0" borderId="1" xfId="0" applyFont="1" applyBorder="1"/>
    <xf numFmtId="0" fontId="3" fillId="0" borderId="0" xfId="0" applyFont="1" applyBorder="1" applyAlignment="1">
      <alignment horizontal="left"/>
    </xf>
    <xf numFmtId="0" fontId="9" fillId="0" borderId="3" xfId="0" applyFont="1" applyBorder="1" applyAlignment="1">
      <alignment horizontal="left" vertical="top"/>
    </xf>
    <xf numFmtId="0" fontId="3" fillId="0" borderId="13" xfId="0" applyFont="1" applyBorder="1"/>
    <xf numFmtId="0" fontId="2" fillId="0" borderId="5" xfId="0" applyFont="1" applyBorder="1" applyAlignment="1">
      <alignment horizontal="center" vertical="top" wrapText="1"/>
    </xf>
    <xf numFmtId="0" fontId="3" fillId="0" borderId="1" xfId="0" applyFont="1" applyBorder="1" applyAlignment="1">
      <alignment horizontal="left"/>
    </xf>
    <xf numFmtId="0" fontId="9" fillId="0" borderId="3" xfId="0" applyFont="1" applyBorder="1" applyAlignment="1">
      <alignment horizontal="center" vertical="center"/>
    </xf>
    <xf numFmtId="0" fontId="2"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left" wrapText="1"/>
    </xf>
    <xf numFmtId="0" fontId="9" fillId="0" borderId="1" xfId="0" applyFont="1" applyBorder="1" applyAlignment="1">
      <alignment horizontal="left"/>
    </xf>
    <xf numFmtId="0" fontId="3" fillId="0" borderId="1" xfId="0" applyFont="1" applyBorder="1" applyAlignment="1">
      <alignment vertical="center"/>
    </xf>
    <xf numFmtId="0" fontId="2" fillId="0" borderId="1" xfId="0" applyFont="1" applyBorder="1" applyAlignment="1">
      <alignment horizontal="left" vertical="center"/>
    </xf>
    <xf numFmtId="0" fontId="8" fillId="0" borderId="2" xfId="0" applyFont="1" applyBorder="1" applyAlignment="1">
      <alignment horizontal="center"/>
    </xf>
    <xf numFmtId="0" fontId="3" fillId="0" borderId="2" xfId="0" applyFont="1" applyBorder="1" applyAlignment="1">
      <alignment horizontal="left" wrapText="1"/>
    </xf>
    <xf numFmtId="17" fontId="3" fillId="0" borderId="0" xfId="0" applyNumberFormat="1" applyFont="1" applyBorder="1" applyAlignment="1">
      <alignment horizontal="center" vertical="center"/>
    </xf>
    <xf numFmtId="1" fontId="2" fillId="0" borderId="1" xfId="0" applyNumberFormat="1" applyFont="1" applyBorder="1" applyAlignment="1">
      <alignment horizontal="center"/>
    </xf>
    <xf numFmtId="0" fontId="11" fillId="0" borderId="3" xfId="0" applyFont="1" applyBorder="1" applyAlignment="1">
      <alignment horizontal="center" vertical="center" wrapText="1"/>
    </xf>
    <xf numFmtId="16" fontId="11" fillId="0" borderId="3" xfId="0" applyNumberFormat="1" applyFont="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left" vertical="top" wrapText="1"/>
    </xf>
    <xf numFmtId="0" fontId="3" fillId="0" borderId="0" xfId="0" applyFont="1" applyBorder="1" applyAlignment="1">
      <alignment horizontal="center"/>
    </xf>
    <xf numFmtId="0" fontId="3" fillId="0" borderId="3" xfId="0" applyFont="1" applyBorder="1" applyAlignment="1">
      <alignment horizontal="left" vertical="top"/>
    </xf>
    <xf numFmtId="0" fontId="3" fillId="0" borderId="9" xfId="0" applyFont="1" applyBorder="1" applyAlignment="1">
      <alignment horizontal="left" vertical="top"/>
    </xf>
    <xf numFmtId="0" fontId="17" fillId="0" borderId="1" xfId="0" applyFont="1" applyBorder="1"/>
    <xf numFmtId="0" fontId="17" fillId="0" borderId="1" xfId="0" applyFont="1" applyFill="1" applyBorder="1" applyAlignment="1">
      <alignment horizontal="left" inden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1" xfId="0" applyFont="1" applyBorder="1" applyAlignment="1">
      <alignment horizontal="center" vertical="top"/>
    </xf>
    <xf numFmtId="0" fontId="3" fillId="0" borderId="1" xfId="0" applyFont="1" applyBorder="1" applyAlignment="1">
      <alignment horizontal="center"/>
    </xf>
    <xf numFmtId="0" fontId="8" fillId="0" borderId="1" xfId="0" applyFont="1" applyBorder="1" applyAlignment="1">
      <alignment horizontal="center"/>
    </xf>
    <xf numFmtId="0" fontId="3" fillId="0" borderId="2" xfId="0" applyFont="1" applyBorder="1" applyAlignment="1">
      <alignment horizontal="left" vertical="top"/>
    </xf>
    <xf numFmtId="0" fontId="3" fillId="0" borderId="3" xfId="0" applyFont="1" applyBorder="1" applyAlignment="1">
      <alignment horizontal="left" vertical="top"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left" vertical="top" wrapText="1"/>
    </xf>
    <xf numFmtId="0" fontId="3" fillId="0" borderId="10" xfId="0" applyFont="1" applyBorder="1" applyAlignment="1">
      <alignment horizontal="left" vertical="top"/>
    </xf>
    <xf numFmtId="0" fontId="3" fillId="0" borderId="1" xfId="0" applyFont="1" applyBorder="1" applyAlignment="1">
      <alignment horizontal="center" vertical="top"/>
    </xf>
    <xf numFmtId="0" fontId="8" fillId="0" borderId="4" xfId="0" applyFont="1" applyBorder="1" applyAlignment="1">
      <alignment horizontal="center"/>
    </xf>
    <xf numFmtId="0" fontId="2" fillId="0" borderId="3"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wrapText="1"/>
    </xf>
    <xf numFmtId="0" fontId="9" fillId="0" borderId="1" xfId="0" applyFont="1" applyBorder="1" applyAlignment="1">
      <alignment horizontal="center" wrapText="1"/>
    </xf>
    <xf numFmtId="0" fontId="2" fillId="0" borderId="2" xfId="0" applyFont="1" applyBorder="1" applyAlignment="1">
      <alignment horizontal="center" vertical="top"/>
    </xf>
    <xf numFmtId="0" fontId="2" fillId="0" borderId="1" xfId="0" applyFont="1" applyBorder="1" applyAlignment="1">
      <alignment horizontal="left" vertical="top"/>
    </xf>
    <xf numFmtId="0" fontId="3" fillId="0" borderId="2" xfId="0" applyFont="1" applyBorder="1" applyAlignment="1">
      <alignment horizontal="center" vertical="center" wrapText="1"/>
    </xf>
    <xf numFmtId="0" fontId="9" fillId="0" borderId="8" xfId="0" applyFont="1" applyBorder="1" applyAlignment="1">
      <alignment horizontal="left" vertical="top"/>
    </xf>
    <xf numFmtId="0" fontId="2" fillId="0" borderId="8" xfId="0" applyFont="1" applyBorder="1" applyAlignment="1">
      <alignment horizontal="left" vertical="top"/>
    </xf>
    <xf numFmtId="0" fontId="17" fillId="0" borderId="1" xfId="0" applyFont="1" applyBorder="1" applyAlignment="1">
      <alignment horizontal="center"/>
    </xf>
    <xf numFmtId="0" fontId="17" fillId="0" borderId="9" xfId="0" applyFont="1" applyBorder="1"/>
    <xf numFmtId="0" fontId="17" fillId="0" borderId="5" xfId="0" applyFont="1" applyBorder="1"/>
    <xf numFmtId="0" fontId="3" fillId="0" borderId="3" xfId="0" applyFont="1" applyBorder="1" applyAlignment="1">
      <alignment horizontal="left" wrapText="1"/>
    </xf>
    <xf numFmtId="0" fontId="3" fillId="0" borderId="1" xfId="0" applyFont="1" applyBorder="1" applyAlignment="1">
      <alignment vertical="center" wrapText="1"/>
    </xf>
    <xf numFmtId="0" fontId="3" fillId="0" borderId="1" xfId="0" applyFont="1" applyBorder="1" applyAlignment="1"/>
    <xf numFmtId="0" fontId="2" fillId="0" borderId="5" xfId="0" applyFont="1" applyBorder="1" applyAlignment="1">
      <alignment horizontal="center" vertical="center"/>
    </xf>
    <xf numFmtId="0" fontId="3" fillId="0" borderId="1" xfId="0" applyFont="1" applyBorder="1" applyAlignment="1">
      <alignment vertical="top" wrapText="1"/>
    </xf>
    <xf numFmtId="0" fontId="10"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top" wrapText="1"/>
    </xf>
    <xf numFmtId="1" fontId="3" fillId="0" borderId="1" xfId="0" applyNumberFormat="1" applyFont="1" applyBorder="1" applyAlignment="1">
      <alignment horizontal="center" vertical="center"/>
    </xf>
    <xf numFmtId="17" fontId="3" fillId="0" borderId="6" xfId="0" applyNumberFormat="1" applyFont="1" applyBorder="1" applyAlignment="1">
      <alignment horizontal="center" vertical="center"/>
    </xf>
    <xf numFmtId="0" fontId="3" fillId="0" borderId="4" xfId="0" applyFont="1" applyBorder="1"/>
    <xf numFmtId="17" fontId="3" fillId="0" borderId="1" xfId="0" applyNumberFormat="1" applyFont="1" applyBorder="1" applyAlignment="1">
      <alignment horizontal="center" vertical="center"/>
    </xf>
    <xf numFmtId="0" fontId="3" fillId="0" borderId="1" xfId="0" applyFont="1" applyBorder="1" applyAlignment="1">
      <alignment horizontal="left" vertical="top"/>
    </xf>
    <xf numFmtId="0" fontId="9" fillId="0" borderId="3" xfId="0" applyFont="1" applyBorder="1" applyAlignment="1">
      <alignment horizontal="left" vertical="center"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wrapText="1"/>
    </xf>
    <xf numFmtId="0" fontId="3" fillId="0" borderId="10" xfId="0" applyFont="1" applyBorder="1" applyAlignment="1">
      <alignment horizont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xf>
    <xf numFmtId="0" fontId="9" fillId="0" borderId="2" xfId="0" applyFont="1" applyBorder="1" applyAlignment="1">
      <alignment horizontal="center"/>
    </xf>
    <xf numFmtId="0" fontId="3" fillId="0" borderId="2" xfId="0" applyFont="1" applyBorder="1" applyAlignment="1"/>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vertical="top"/>
    </xf>
    <xf numFmtId="0" fontId="3" fillId="0" borderId="1" xfId="0" applyFont="1" applyBorder="1" applyAlignment="1">
      <alignment horizontal="left"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4" fillId="4" borderId="6" xfId="0" applyFont="1" applyFill="1" applyBorder="1" applyAlignment="1">
      <alignment horizontal="center" vertical="center"/>
    </xf>
    <xf numFmtId="0" fontId="6" fillId="4" borderId="2"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5" fillId="4" borderId="2" xfId="0" applyFont="1" applyFill="1" applyBorder="1" applyAlignment="1"/>
    <xf numFmtId="0" fontId="5" fillId="4" borderId="1" xfId="0" applyFont="1" applyFill="1" applyBorder="1" applyAlignment="1"/>
    <xf numFmtId="0" fontId="9" fillId="0" borderId="1" xfId="0" applyFont="1" applyFill="1" applyBorder="1" applyAlignment="1">
      <alignment horizontal="left"/>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24" fillId="0" borderId="3" xfId="0" applyFont="1" applyBorder="1" applyAlignment="1">
      <alignment horizontal="left" vertical="top"/>
    </xf>
    <xf numFmtId="0" fontId="6" fillId="0" borderId="1" xfId="0" applyFont="1" applyBorder="1" applyAlignment="1">
      <alignment horizontal="left" vertical="top" wrapText="1"/>
    </xf>
    <xf numFmtId="0" fontId="1" fillId="2" borderId="1" xfId="0" applyFont="1" applyFill="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4" xfId="0" applyFont="1" applyBorder="1" applyAlignment="1">
      <alignment horizontal="center" wrapText="1"/>
    </xf>
    <xf numFmtId="0" fontId="21" fillId="4" borderId="3" xfId="0" applyFont="1" applyFill="1" applyBorder="1" applyAlignment="1">
      <alignment horizontal="center"/>
    </xf>
    <xf numFmtId="0" fontId="21" fillId="4" borderId="9" xfId="0" applyFont="1" applyFill="1" applyBorder="1" applyAlignment="1">
      <alignment horizontal="center"/>
    </xf>
    <xf numFmtId="0" fontId="21" fillId="4" borderId="4" xfId="0" applyFont="1" applyFill="1" applyBorder="1" applyAlignment="1">
      <alignment horizontal="center"/>
    </xf>
    <xf numFmtId="0" fontId="8" fillId="0" borderId="1" xfId="0" applyFont="1" applyBorder="1" applyAlignment="1">
      <alignment horizontal="center"/>
    </xf>
    <xf numFmtId="0" fontId="14" fillId="4" borderId="3" xfId="0" applyFont="1" applyFill="1" applyBorder="1" applyAlignment="1">
      <alignment horizontal="center"/>
    </xf>
    <xf numFmtId="0" fontId="14" fillId="4" borderId="9" xfId="0" applyFont="1" applyFill="1" applyBorder="1" applyAlignment="1">
      <alignment horizontal="center"/>
    </xf>
    <xf numFmtId="0" fontId="14" fillId="4" borderId="4" xfId="0" applyFont="1" applyFill="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14" fillId="4" borderId="1" xfId="0" applyFont="1" applyFill="1" applyBorder="1" applyAlignment="1">
      <alignment horizontal="center" vertical="center"/>
    </xf>
    <xf numFmtId="0" fontId="3" fillId="0" borderId="5" xfId="0" applyFont="1" applyBorder="1" applyAlignment="1">
      <alignment horizontal="left" vertical="top"/>
    </xf>
    <xf numFmtId="0" fontId="3" fillId="0" borderId="2" xfId="0" applyFont="1" applyBorder="1" applyAlignment="1">
      <alignment horizontal="left" vertical="top"/>
    </xf>
    <xf numFmtId="0" fontId="3" fillId="0" borderId="10" xfId="0" applyFont="1" applyBorder="1" applyAlignment="1">
      <alignment horizontal="left" vertical="top"/>
    </xf>
    <xf numFmtId="0" fontId="8" fillId="0" borderId="8" xfId="0" applyFont="1" applyBorder="1" applyAlignment="1">
      <alignment horizontal="center" vertical="top" wrapText="1"/>
    </xf>
    <xf numFmtId="14"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xf>
    <xf numFmtId="0" fontId="8" fillId="0" borderId="9" xfId="0" applyFont="1" applyBorder="1" applyAlignment="1">
      <alignment horizontal="center"/>
    </xf>
    <xf numFmtId="0" fontId="2" fillId="0" borderId="1" xfId="0" applyFont="1" applyBorder="1" applyAlignment="1">
      <alignment horizontal="center" vertical="top" wrapText="1"/>
    </xf>
    <xf numFmtId="0" fontId="3" fillId="0" borderId="1" xfId="0" applyFont="1" applyBorder="1" applyAlignment="1">
      <alignment horizontal="left" vertical="center"/>
    </xf>
    <xf numFmtId="0" fontId="5" fillId="4" borderId="3" xfId="0" applyFont="1" applyFill="1" applyBorder="1" applyAlignment="1">
      <alignment horizontal="center"/>
    </xf>
    <xf numFmtId="0" fontId="5" fillId="4" borderId="9" xfId="0" applyFont="1" applyFill="1" applyBorder="1" applyAlignment="1">
      <alignment horizontal="center"/>
    </xf>
    <xf numFmtId="0" fontId="5" fillId="4" borderId="4" xfId="0" applyFont="1" applyFill="1" applyBorder="1" applyAlignment="1">
      <alignment horizontal="center"/>
    </xf>
    <xf numFmtId="17" fontId="3" fillId="0" borderId="5" xfId="0" applyNumberFormat="1" applyFont="1" applyBorder="1" applyAlignment="1">
      <alignment horizontal="center" vertical="center"/>
    </xf>
    <xf numFmtId="17" fontId="3" fillId="0" borderId="10" xfId="0" applyNumberFormat="1" applyFont="1" applyBorder="1" applyAlignment="1">
      <alignment horizontal="center" vertical="center"/>
    </xf>
    <xf numFmtId="17" fontId="3" fillId="0" borderId="2" xfId="0" applyNumberFormat="1" applyFont="1" applyBorder="1" applyAlignment="1">
      <alignment horizontal="center" vertical="center"/>
    </xf>
    <xf numFmtId="0" fontId="3" fillId="0" borderId="3" xfId="0" applyFont="1" applyBorder="1" applyAlignment="1"/>
    <xf numFmtId="0" fontId="3" fillId="0" borderId="9" xfId="0" applyFont="1" applyBorder="1" applyAlignment="1"/>
    <xf numFmtId="0" fontId="3" fillId="0" borderId="4" xfId="0" applyFont="1" applyBorder="1" applyAlignment="1"/>
    <xf numFmtId="0" fontId="5" fillId="4"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wrapText="1"/>
    </xf>
    <xf numFmtId="0" fontId="5" fillId="4" borderId="9" xfId="0" applyFont="1" applyFill="1" applyBorder="1" applyAlignment="1">
      <alignment horizontal="center" wrapText="1"/>
    </xf>
    <xf numFmtId="0" fontId="5" fillId="4" borderId="4" xfId="0" applyFont="1" applyFill="1" applyBorder="1" applyAlignment="1">
      <alignment horizontal="center"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center" vertical="center"/>
    </xf>
    <xf numFmtId="0" fontId="2" fillId="0" borderId="9" xfId="0" applyFont="1" applyBorder="1" applyAlignment="1">
      <alignment horizontal="center" vertical="top" wrapText="1"/>
    </xf>
    <xf numFmtId="0" fontId="5" fillId="4" borderId="1" xfId="0" applyFont="1" applyFill="1" applyBorder="1" applyAlignment="1">
      <alignment horizontal="center"/>
    </xf>
    <xf numFmtId="0" fontId="2" fillId="0" borderId="1" xfId="0" applyFont="1" applyBorder="1" applyAlignment="1">
      <alignment horizontal="center" vertical="center"/>
    </xf>
    <xf numFmtId="0" fontId="9" fillId="0" borderId="1" xfId="0" applyFont="1" applyBorder="1" applyAlignment="1">
      <alignmen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22" fillId="4" borderId="3"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4" xfId="0" applyFont="1" applyFill="1" applyBorder="1" applyAlignment="1">
      <alignment horizontal="center" vertical="center"/>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center" wrapText="1"/>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5" fillId="4" borderId="13" xfId="0" applyFont="1" applyFill="1" applyBorder="1" applyAlignment="1">
      <alignment horizontal="center"/>
    </xf>
    <xf numFmtId="0" fontId="5" fillId="4" borderId="12" xfId="0" applyFont="1" applyFill="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horizontal="left" wrapText="1"/>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3" fillId="0" borderId="3"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top" wrapText="1"/>
    </xf>
    <xf numFmtId="0" fontId="5" fillId="4" borderId="15" xfId="0" applyFont="1" applyFill="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3" xfId="0" applyFont="1" applyBorder="1" applyAlignment="1">
      <alignment horizontal="center" wrapText="1"/>
    </xf>
    <xf numFmtId="0" fontId="9" fillId="0" borderId="9" xfId="0" applyFont="1" applyBorder="1" applyAlignment="1">
      <alignment horizontal="center" wrapText="1"/>
    </xf>
    <xf numFmtId="0" fontId="9" fillId="0" borderId="4" xfId="0" applyFont="1" applyBorder="1" applyAlignment="1">
      <alignment horizontal="center" wrapText="1"/>
    </xf>
    <xf numFmtId="0" fontId="9" fillId="0" borderId="1" xfId="0" applyFont="1" applyBorder="1" applyAlignment="1">
      <alignment horizontal="center" wrapText="1"/>
    </xf>
    <xf numFmtId="0" fontId="2" fillId="0" borderId="3" xfId="0" applyFont="1" applyBorder="1" applyAlignment="1">
      <alignment horizontal="center" vertical="top"/>
    </xf>
    <xf numFmtId="0" fontId="2" fillId="0" borderId="9" xfId="0" applyFont="1" applyBorder="1" applyAlignment="1">
      <alignment horizontal="center" vertical="top"/>
    </xf>
    <xf numFmtId="0" fontId="2" fillId="0" borderId="4" xfId="0" applyFont="1" applyBorder="1" applyAlignment="1">
      <alignment horizontal="center" vertical="top"/>
    </xf>
    <xf numFmtId="0" fontId="2" fillId="0" borderId="1" xfId="0" applyFont="1" applyBorder="1" applyAlignment="1">
      <alignment horizontal="left"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1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7" xfId="0" applyFont="1" applyBorder="1" applyAlignment="1">
      <alignment horizontal="center" vertical="top" wrapText="1"/>
    </xf>
    <xf numFmtId="0" fontId="5" fillId="4" borderId="1" xfId="0" applyFont="1" applyFill="1" applyBorder="1" applyAlignment="1">
      <alignment horizontal="center" vertical="center"/>
    </xf>
    <xf numFmtId="0" fontId="3" fillId="0" borderId="2" xfId="0" applyFont="1" applyBorder="1" applyAlignment="1">
      <alignment horizontal="center" vertical="top" wrapText="1"/>
    </xf>
    <xf numFmtId="0" fontId="22" fillId="4" borderId="1" xfId="0" applyFont="1" applyFill="1" applyBorder="1" applyAlignment="1">
      <alignment horizont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1" xfId="0" applyFont="1" applyBorder="1" applyAlignment="1">
      <alignment horizontal="left" vertical="top"/>
    </xf>
    <xf numFmtId="0" fontId="3" fillId="0" borderId="3" xfId="0" applyFont="1" applyBorder="1" applyAlignment="1">
      <alignment horizontal="center" vertical="top"/>
    </xf>
    <xf numFmtId="0" fontId="3" fillId="0" borderId="9" xfId="0" applyFont="1" applyBorder="1" applyAlignment="1">
      <alignment horizontal="center" vertical="top"/>
    </xf>
    <xf numFmtId="0" fontId="3" fillId="0" borderId="4" xfId="0" applyFont="1" applyBorder="1" applyAlignment="1">
      <alignment horizontal="center" vertical="top"/>
    </xf>
    <xf numFmtId="0" fontId="17" fillId="0" borderId="1" xfId="0" applyFont="1" applyBorder="1" applyAlignment="1">
      <alignment horizontal="center"/>
    </xf>
    <xf numFmtId="0" fontId="20" fillId="3" borderId="3" xfId="0" applyFont="1" applyFill="1" applyBorder="1" applyAlignment="1">
      <alignment horizontal="center"/>
    </xf>
    <xf numFmtId="0" fontId="20" fillId="3" borderId="9" xfId="0" applyFont="1" applyFill="1" applyBorder="1" applyAlignment="1">
      <alignment horizontal="center"/>
    </xf>
    <xf numFmtId="0" fontId="20" fillId="3" borderId="4" xfId="0" applyFont="1" applyFill="1" applyBorder="1" applyAlignment="1">
      <alignment horizont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5" xfId="0" applyFont="1" applyBorder="1" applyAlignment="1">
      <alignment horizontal="center" vertical="top" wrapText="1"/>
    </xf>
    <xf numFmtId="0" fontId="3" fillId="0" borderId="1" xfId="0" applyFont="1" applyFill="1" applyBorder="1" applyAlignment="1">
      <alignment horizontal="center" vertical="top"/>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left" vertical="top"/>
    </xf>
    <xf numFmtId="0" fontId="23" fillId="0" borderId="1" xfId="0" applyFont="1" applyFill="1" applyBorder="1" applyAlignment="1">
      <alignment horizontal="left" vertical="top"/>
    </xf>
    <xf numFmtId="0" fontId="3" fillId="0" borderId="1" xfId="0" applyFont="1" applyBorder="1" applyAlignment="1"/>
    <xf numFmtId="0" fontId="2" fillId="0" borderId="3" xfId="0" applyFont="1" applyBorder="1" applyAlignment="1">
      <alignment vertical="top"/>
    </xf>
    <xf numFmtId="0" fontId="2" fillId="0" borderId="9" xfId="0" applyFont="1" applyBorder="1" applyAlignment="1">
      <alignment vertical="top"/>
    </xf>
    <xf numFmtId="0" fontId="3" fillId="0" borderId="10" xfId="0" applyFont="1" applyBorder="1" applyAlignment="1">
      <alignment horizontal="center" vertical="top" wrapText="1"/>
    </xf>
    <xf numFmtId="0" fontId="18" fillId="0" borderId="1" xfId="0" applyFont="1" applyBorder="1" applyAlignment="1">
      <alignment horizontal="center"/>
    </xf>
    <xf numFmtId="0" fontId="16" fillId="0" borderId="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6" xfId="0" applyFont="1" applyBorder="1" applyAlignment="1">
      <alignment horizontal="left" vertical="center"/>
    </xf>
    <xf numFmtId="0" fontId="8"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Fill="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5" fillId="4" borderId="11" xfId="0" applyFont="1" applyFill="1" applyBorder="1" applyAlignment="1">
      <alignment horizontal="center"/>
    </xf>
    <xf numFmtId="0" fontId="5" fillId="4" borderId="0" xfId="0" applyFont="1" applyFill="1" applyBorder="1" applyAlignment="1">
      <alignment horizontal="center"/>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14" fillId="4"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E9" sqref="E9"/>
    </sheetView>
  </sheetViews>
  <sheetFormatPr baseColWidth="10" defaultColWidth="11.28515625" defaultRowHeight="12" x14ac:dyDescent="0.2"/>
  <cols>
    <col min="1" max="1" width="11.28515625" style="1"/>
    <col min="2" max="2" width="8.85546875" style="1" bestFit="1" customWidth="1"/>
    <col min="3" max="3" width="13.5703125" style="1" bestFit="1" customWidth="1"/>
    <col min="4" max="4" width="11.42578125" style="1" bestFit="1" customWidth="1"/>
    <col min="5" max="6" width="10.7109375" style="1" bestFit="1" customWidth="1"/>
    <col min="7" max="7" width="9.28515625" style="1" bestFit="1" customWidth="1"/>
    <col min="8" max="8" width="9" style="1" bestFit="1" customWidth="1"/>
    <col min="9" max="9" width="29.85546875" style="1" bestFit="1" customWidth="1"/>
    <col min="10" max="10" width="14.85546875" style="1" bestFit="1" customWidth="1"/>
    <col min="11" max="11" width="10.5703125" style="1" bestFit="1" customWidth="1"/>
    <col min="12" max="12" width="9.7109375" style="1" bestFit="1" customWidth="1"/>
    <col min="13" max="13" width="16.42578125" style="1" bestFit="1" customWidth="1"/>
    <col min="14" max="14" width="6.7109375" style="1" bestFit="1" customWidth="1"/>
    <col min="15" max="15" width="13.28515625" style="1" bestFit="1" customWidth="1"/>
    <col min="16" max="16384" width="11.28515625" style="1"/>
  </cols>
  <sheetData>
    <row r="1" spans="1:15" ht="40.5" x14ac:dyDescent="0.2">
      <c r="A1" s="66" t="s">
        <v>0</v>
      </c>
      <c r="B1" s="66" t="s">
        <v>1</v>
      </c>
      <c r="C1" s="66" t="s">
        <v>2</v>
      </c>
      <c r="D1" s="66" t="s">
        <v>3</v>
      </c>
      <c r="E1" s="135" t="s">
        <v>4</v>
      </c>
      <c r="F1" s="135"/>
      <c r="G1" s="66" t="s">
        <v>5</v>
      </c>
      <c r="H1" s="66" t="s">
        <v>6</v>
      </c>
      <c r="I1" s="66" t="s">
        <v>7</v>
      </c>
      <c r="J1" s="66" t="s">
        <v>8</v>
      </c>
      <c r="K1" s="66" t="s">
        <v>9</v>
      </c>
      <c r="L1" s="66" t="s">
        <v>10</v>
      </c>
      <c r="M1" s="66" t="s">
        <v>11</v>
      </c>
      <c r="N1" s="66" t="s">
        <v>12</v>
      </c>
      <c r="O1" s="66" t="s">
        <v>13</v>
      </c>
    </row>
    <row r="2" spans="1:15" ht="28.5" x14ac:dyDescent="0.2">
      <c r="A2" s="55">
        <v>1</v>
      </c>
      <c r="B2" s="59" t="s">
        <v>14</v>
      </c>
      <c r="C2" s="59" t="s">
        <v>15</v>
      </c>
      <c r="D2" s="59" t="s">
        <v>16</v>
      </c>
      <c r="E2" s="59" t="s">
        <v>17</v>
      </c>
      <c r="F2" s="59" t="s">
        <v>18</v>
      </c>
      <c r="G2" s="59"/>
      <c r="H2" s="59">
        <v>13108978</v>
      </c>
      <c r="I2" s="59" t="s">
        <v>19</v>
      </c>
      <c r="J2" s="2">
        <v>3454490014</v>
      </c>
      <c r="K2" s="3">
        <v>21758</v>
      </c>
      <c r="L2" s="59"/>
      <c r="M2" s="59" t="s">
        <v>20</v>
      </c>
      <c r="N2" s="59"/>
      <c r="O2" s="59" t="s">
        <v>21</v>
      </c>
    </row>
    <row r="3" spans="1:15" ht="28.5" x14ac:dyDescent="0.2">
      <c r="A3" s="55">
        <v>2</v>
      </c>
      <c r="B3" s="59" t="s">
        <v>22</v>
      </c>
      <c r="C3" s="59" t="s">
        <v>23</v>
      </c>
      <c r="D3" s="59" t="s">
        <v>16</v>
      </c>
      <c r="E3" s="59" t="s">
        <v>24</v>
      </c>
      <c r="F3" s="59" t="s">
        <v>25</v>
      </c>
      <c r="G3" s="59"/>
      <c r="H3" s="59">
        <v>14233790</v>
      </c>
      <c r="I3" s="59" t="s">
        <v>19</v>
      </c>
      <c r="J3" s="59"/>
      <c r="K3" s="59"/>
      <c r="L3" s="59"/>
      <c r="M3" s="59" t="s">
        <v>20</v>
      </c>
      <c r="N3" s="59"/>
      <c r="O3" s="59" t="s">
        <v>26</v>
      </c>
    </row>
    <row r="4" spans="1:15" ht="28.5" x14ac:dyDescent="0.2">
      <c r="A4" s="55">
        <v>3</v>
      </c>
      <c r="B4" s="59" t="s">
        <v>27</v>
      </c>
      <c r="C4" s="59" t="s">
        <v>28</v>
      </c>
      <c r="D4" s="59" t="s">
        <v>16</v>
      </c>
      <c r="E4" s="59" t="s">
        <v>29</v>
      </c>
      <c r="F4" s="59" t="s">
        <v>30</v>
      </c>
      <c r="G4" s="59"/>
      <c r="H4" s="59">
        <v>25964477</v>
      </c>
      <c r="I4" s="59" t="s">
        <v>19</v>
      </c>
      <c r="J4" s="59"/>
      <c r="K4" s="59"/>
      <c r="L4" s="59"/>
      <c r="M4" s="59" t="s">
        <v>20</v>
      </c>
      <c r="N4" s="59"/>
      <c r="O4" s="59" t="s">
        <v>31</v>
      </c>
    </row>
    <row r="5" spans="1:15" ht="28.5" x14ac:dyDescent="0.2">
      <c r="A5" s="55">
        <v>4</v>
      </c>
      <c r="B5" s="59" t="s">
        <v>32</v>
      </c>
      <c r="C5" s="59" t="s">
        <v>33</v>
      </c>
      <c r="D5" s="59" t="s">
        <v>16</v>
      </c>
      <c r="E5" s="59" t="s">
        <v>34</v>
      </c>
      <c r="F5" s="59" t="s">
        <v>35</v>
      </c>
      <c r="G5" s="59"/>
      <c r="H5" s="59">
        <v>36856808</v>
      </c>
      <c r="I5" s="59" t="s">
        <v>19</v>
      </c>
      <c r="J5" s="59"/>
      <c r="K5" s="59"/>
      <c r="L5" s="59"/>
      <c r="M5" s="59" t="s">
        <v>20</v>
      </c>
      <c r="N5" s="59"/>
      <c r="O5" s="59" t="s">
        <v>36</v>
      </c>
    </row>
    <row r="6" spans="1:15" ht="28.5" x14ac:dyDescent="0.2">
      <c r="A6" s="55">
        <v>5</v>
      </c>
      <c r="B6" s="59" t="s">
        <v>37</v>
      </c>
      <c r="C6" s="59" t="s">
        <v>38</v>
      </c>
      <c r="D6" s="59" t="s">
        <v>16</v>
      </c>
      <c r="E6" s="59" t="s">
        <v>39</v>
      </c>
      <c r="F6" s="59" t="s">
        <v>40</v>
      </c>
      <c r="G6" s="59"/>
      <c r="H6" s="59">
        <v>10573080</v>
      </c>
      <c r="I6" s="59" t="s">
        <v>19</v>
      </c>
      <c r="J6" s="59"/>
      <c r="K6" s="59"/>
      <c r="L6" s="59"/>
      <c r="M6" s="59" t="s">
        <v>41</v>
      </c>
      <c r="N6" s="59"/>
      <c r="O6" s="59" t="s">
        <v>42</v>
      </c>
    </row>
    <row r="7" spans="1:15" ht="28.5" x14ac:dyDescent="0.2">
      <c r="A7" s="55">
        <v>6</v>
      </c>
      <c r="B7" s="59" t="s">
        <v>43</v>
      </c>
      <c r="C7" s="59" t="s">
        <v>44</v>
      </c>
      <c r="D7" s="59" t="s">
        <v>16</v>
      </c>
      <c r="E7" s="59" t="s">
        <v>45</v>
      </c>
      <c r="F7" s="59" t="s">
        <v>46</v>
      </c>
      <c r="G7" s="59"/>
      <c r="H7" s="59">
        <v>11503463</v>
      </c>
      <c r="I7" s="59" t="s">
        <v>19</v>
      </c>
      <c r="J7" s="4">
        <v>154409070</v>
      </c>
      <c r="K7" s="5">
        <v>19996</v>
      </c>
      <c r="L7" s="59"/>
      <c r="M7" s="59" t="s">
        <v>20</v>
      </c>
      <c r="N7" s="59"/>
      <c r="O7" s="59" t="s">
        <v>47</v>
      </c>
    </row>
    <row r="8" spans="1:15" ht="28.5" x14ac:dyDescent="0.2">
      <c r="A8" s="55">
        <v>7</v>
      </c>
      <c r="B8" s="59" t="s">
        <v>48</v>
      </c>
      <c r="C8" s="59" t="s">
        <v>49</v>
      </c>
      <c r="D8" s="59" t="s">
        <v>16</v>
      </c>
      <c r="E8" s="59" t="s">
        <v>50</v>
      </c>
      <c r="F8" s="59" t="s">
        <v>51</v>
      </c>
      <c r="G8" s="59"/>
      <c r="H8" s="59">
        <v>12748388</v>
      </c>
      <c r="I8" s="59" t="s">
        <v>19</v>
      </c>
      <c r="J8" s="4">
        <v>15480956</v>
      </c>
      <c r="K8" s="5">
        <v>21602</v>
      </c>
      <c r="L8" s="59"/>
      <c r="M8" s="59" t="s">
        <v>20</v>
      </c>
      <c r="N8" s="59"/>
      <c r="O8" s="59" t="s">
        <v>52</v>
      </c>
    </row>
    <row r="9" spans="1:15" ht="28.5" x14ac:dyDescent="0.2">
      <c r="A9" s="55">
        <v>8</v>
      </c>
      <c r="B9" s="59" t="s">
        <v>53</v>
      </c>
      <c r="C9" s="59" t="s">
        <v>54</v>
      </c>
      <c r="D9" s="59" t="s">
        <v>16</v>
      </c>
      <c r="E9" s="59" t="s">
        <v>55</v>
      </c>
      <c r="F9" s="59" t="s">
        <v>56</v>
      </c>
      <c r="G9" s="59"/>
      <c r="H9" s="59">
        <v>38515503</v>
      </c>
      <c r="I9" s="59" t="s">
        <v>19</v>
      </c>
      <c r="J9" s="4">
        <v>15655084</v>
      </c>
      <c r="K9" s="5">
        <v>34619</v>
      </c>
      <c r="L9" s="59"/>
      <c r="M9" s="59" t="s">
        <v>20</v>
      </c>
      <c r="N9" s="59"/>
      <c r="O9" s="59" t="s">
        <v>57</v>
      </c>
    </row>
    <row r="10" spans="1:15" ht="28.5" x14ac:dyDescent="0.2">
      <c r="A10" s="55">
        <v>9</v>
      </c>
      <c r="B10" s="59" t="s">
        <v>58</v>
      </c>
      <c r="C10" s="59" t="s">
        <v>59</v>
      </c>
      <c r="D10" s="59" t="s">
        <v>16</v>
      </c>
      <c r="E10" s="59" t="s">
        <v>60</v>
      </c>
      <c r="F10" s="59" t="s">
        <v>61</v>
      </c>
      <c r="G10" s="59"/>
      <c r="H10" s="59">
        <v>33992311</v>
      </c>
      <c r="I10" s="59" t="s">
        <v>19</v>
      </c>
      <c r="J10" s="4">
        <v>33992311</v>
      </c>
      <c r="K10" s="59"/>
      <c r="L10" s="59"/>
      <c r="M10" s="59" t="s">
        <v>20</v>
      </c>
      <c r="N10" s="59"/>
      <c r="O10" s="59" t="s">
        <v>62</v>
      </c>
    </row>
    <row r="11" spans="1:15" ht="14.25" x14ac:dyDescent="0.3">
      <c r="A11" s="55">
        <v>10</v>
      </c>
      <c r="B11" s="59" t="s">
        <v>63</v>
      </c>
      <c r="C11" s="59" t="s">
        <v>64</v>
      </c>
      <c r="D11" s="59" t="s">
        <v>65</v>
      </c>
      <c r="E11" s="59">
        <v>-30.323927999999999</v>
      </c>
      <c r="F11" s="59">
        <v>-58.791795999999998</v>
      </c>
      <c r="G11" s="59"/>
      <c r="H11" s="6"/>
      <c r="I11" s="7" t="s">
        <v>66</v>
      </c>
      <c r="J11" s="7"/>
      <c r="K11" s="3"/>
      <c r="L11" s="59"/>
      <c r="M11" s="59"/>
      <c r="N11" s="59"/>
      <c r="O11" s="59" t="s">
        <v>67</v>
      </c>
    </row>
    <row r="12" spans="1:15" ht="14.25" x14ac:dyDescent="0.2">
      <c r="A12" s="55">
        <v>11</v>
      </c>
      <c r="B12" s="59" t="s">
        <v>68</v>
      </c>
      <c r="C12" s="59" t="s">
        <v>69</v>
      </c>
      <c r="D12" s="59" t="s">
        <v>65</v>
      </c>
      <c r="E12" s="59">
        <v>-30.396100000000001</v>
      </c>
      <c r="F12" s="59">
        <v>-58.727311999999998</v>
      </c>
      <c r="G12" s="59"/>
      <c r="H12" s="59">
        <v>30719774</v>
      </c>
      <c r="I12" s="7" t="s">
        <v>70</v>
      </c>
      <c r="J12" s="7" t="s">
        <v>71</v>
      </c>
      <c r="K12" s="59"/>
      <c r="L12" s="59"/>
      <c r="M12" s="59" t="s">
        <v>72</v>
      </c>
      <c r="N12" s="59"/>
      <c r="O12" s="59"/>
    </row>
    <row r="13" spans="1:15" ht="42.75" x14ac:dyDescent="0.2">
      <c r="A13" s="55">
        <v>12</v>
      </c>
      <c r="B13" s="59" t="s">
        <v>73</v>
      </c>
      <c r="C13" s="59" t="s">
        <v>74</v>
      </c>
      <c r="D13" s="59" t="s">
        <v>65</v>
      </c>
      <c r="E13" s="59">
        <v>-30.363869000000001</v>
      </c>
      <c r="F13" s="59">
        <v>-58.733320999999997</v>
      </c>
      <c r="G13" s="59"/>
      <c r="H13" s="59">
        <v>14693760</v>
      </c>
      <c r="I13" s="7" t="s">
        <v>66</v>
      </c>
      <c r="J13" s="7" t="s">
        <v>75</v>
      </c>
      <c r="K13" s="59"/>
      <c r="L13" s="59"/>
      <c r="M13" s="59" t="s">
        <v>76</v>
      </c>
      <c r="N13" s="59"/>
      <c r="O13" s="59" t="s">
        <v>77</v>
      </c>
    </row>
    <row r="14" spans="1:15" ht="71.25" x14ac:dyDescent="0.2">
      <c r="A14" s="55">
        <v>13</v>
      </c>
      <c r="B14" s="59" t="s">
        <v>78</v>
      </c>
      <c r="C14" s="59" t="s">
        <v>79</v>
      </c>
      <c r="D14" s="59" t="s">
        <v>65</v>
      </c>
      <c r="E14" s="59" t="s">
        <v>80</v>
      </c>
      <c r="F14" s="59" t="s">
        <v>81</v>
      </c>
      <c r="G14" s="59"/>
      <c r="H14" s="59">
        <v>21425735</v>
      </c>
      <c r="I14" s="4" t="s">
        <v>82</v>
      </c>
      <c r="J14" s="4" t="s">
        <v>83</v>
      </c>
      <c r="K14" s="59"/>
      <c r="L14" s="59"/>
      <c r="M14" s="59" t="s">
        <v>84</v>
      </c>
      <c r="N14" s="59"/>
      <c r="O14" s="59" t="s">
        <v>85</v>
      </c>
    </row>
    <row r="15" spans="1:15" ht="28.5" x14ac:dyDescent="0.2">
      <c r="A15" s="55">
        <v>14</v>
      </c>
      <c r="B15" s="59" t="s">
        <v>86</v>
      </c>
      <c r="C15" s="59" t="s">
        <v>87</v>
      </c>
      <c r="D15" s="59" t="s">
        <v>65</v>
      </c>
      <c r="E15" s="59" t="s">
        <v>88</v>
      </c>
      <c r="F15" s="59" t="s">
        <v>89</v>
      </c>
      <c r="G15" s="59"/>
      <c r="H15" s="59">
        <v>22117674</v>
      </c>
      <c r="I15" s="7" t="s">
        <v>70</v>
      </c>
      <c r="J15" s="7"/>
      <c r="K15" s="3"/>
      <c r="L15" s="59"/>
      <c r="M15" s="59"/>
      <c r="N15" s="59"/>
      <c r="O15" s="59" t="s">
        <v>67</v>
      </c>
    </row>
    <row r="16" spans="1:15" ht="28.5" x14ac:dyDescent="0.2">
      <c r="A16" s="55">
        <v>15</v>
      </c>
      <c r="B16" s="59" t="s">
        <v>90</v>
      </c>
      <c r="C16" s="59" t="s">
        <v>91</v>
      </c>
      <c r="D16" s="59" t="s">
        <v>65</v>
      </c>
      <c r="E16" s="59" t="s">
        <v>92</v>
      </c>
      <c r="F16" s="59" t="s">
        <v>93</v>
      </c>
      <c r="G16" s="59"/>
      <c r="H16" s="59">
        <v>22165634</v>
      </c>
      <c r="I16" s="7" t="s">
        <v>94</v>
      </c>
      <c r="J16" s="7" t="s">
        <v>95</v>
      </c>
      <c r="K16" s="3">
        <v>26187</v>
      </c>
      <c r="L16" s="59"/>
      <c r="M16" s="59" t="s">
        <v>96</v>
      </c>
      <c r="N16" s="59"/>
      <c r="O16" s="59" t="s">
        <v>97</v>
      </c>
    </row>
    <row r="17" spans="1:15" ht="28.5" x14ac:dyDescent="0.2">
      <c r="A17" s="55">
        <v>16</v>
      </c>
      <c r="B17" s="59" t="s">
        <v>98</v>
      </c>
      <c r="C17" s="59" t="s">
        <v>99</v>
      </c>
      <c r="D17" s="59" t="s">
        <v>65</v>
      </c>
      <c r="E17" s="59" t="s">
        <v>100</v>
      </c>
      <c r="F17" s="59" t="s">
        <v>101</v>
      </c>
      <c r="G17" s="59"/>
      <c r="H17" s="59">
        <v>21948676</v>
      </c>
      <c r="I17" s="7" t="s">
        <v>66</v>
      </c>
      <c r="J17" s="7" t="s">
        <v>102</v>
      </c>
      <c r="K17" s="59"/>
      <c r="L17" s="59"/>
      <c r="M17" s="59" t="s">
        <v>103</v>
      </c>
      <c r="N17" s="59"/>
      <c r="O17" s="59" t="s">
        <v>104</v>
      </c>
    </row>
    <row r="18" spans="1:15" ht="28.5" x14ac:dyDescent="0.2">
      <c r="A18" s="55">
        <v>17</v>
      </c>
      <c r="B18" s="59" t="s">
        <v>14</v>
      </c>
      <c r="C18" s="59" t="s">
        <v>105</v>
      </c>
      <c r="D18" s="59" t="s">
        <v>106</v>
      </c>
      <c r="E18" s="59">
        <v>-31.66836</v>
      </c>
      <c r="F18" s="59">
        <v>-59.706688999999997</v>
      </c>
      <c r="G18" s="59" t="s">
        <v>107</v>
      </c>
      <c r="H18" s="59">
        <v>22788060</v>
      </c>
      <c r="I18" s="2" t="s">
        <v>108</v>
      </c>
      <c r="J18" s="2" t="s">
        <v>109</v>
      </c>
      <c r="K18" s="8">
        <v>26470</v>
      </c>
      <c r="L18" s="59"/>
      <c r="M18" s="59" t="s">
        <v>20</v>
      </c>
      <c r="N18" s="59"/>
      <c r="O18" s="59" t="s">
        <v>110</v>
      </c>
    </row>
    <row r="19" spans="1:15" ht="28.5" x14ac:dyDescent="0.2">
      <c r="A19" s="55">
        <v>18</v>
      </c>
      <c r="B19" s="59" t="s">
        <v>111</v>
      </c>
      <c r="C19" s="59" t="s">
        <v>112</v>
      </c>
      <c r="D19" s="59" t="s">
        <v>106</v>
      </c>
      <c r="E19" s="59" t="s">
        <v>113</v>
      </c>
      <c r="F19" s="59" t="s">
        <v>114</v>
      </c>
      <c r="G19" s="59" t="s">
        <v>115</v>
      </c>
      <c r="H19" s="59">
        <v>14657905</v>
      </c>
      <c r="I19" s="2" t="s">
        <v>116</v>
      </c>
      <c r="J19" s="2"/>
      <c r="K19" s="8">
        <v>22409</v>
      </c>
      <c r="L19" s="59"/>
      <c r="M19" s="59" t="s">
        <v>20</v>
      </c>
      <c r="N19" s="59"/>
      <c r="O19" s="59" t="s">
        <v>117</v>
      </c>
    </row>
    <row r="20" spans="1:15" ht="28.5" x14ac:dyDescent="0.2">
      <c r="A20" s="55">
        <v>19</v>
      </c>
      <c r="B20" s="59" t="s">
        <v>118</v>
      </c>
      <c r="C20" s="59" t="s">
        <v>23</v>
      </c>
      <c r="D20" s="59" t="s">
        <v>106</v>
      </c>
      <c r="E20" s="59" t="s">
        <v>119</v>
      </c>
      <c r="F20" s="59" t="s">
        <v>120</v>
      </c>
      <c r="G20" s="59" t="s">
        <v>121</v>
      </c>
      <c r="H20" s="59">
        <v>24260513</v>
      </c>
      <c r="I20" s="2" t="s">
        <v>122</v>
      </c>
      <c r="J20" s="2">
        <v>3436200590</v>
      </c>
      <c r="K20" s="8">
        <v>27460</v>
      </c>
      <c r="L20" s="59"/>
      <c r="M20" s="59" t="s">
        <v>123</v>
      </c>
      <c r="N20" s="59"/>
      <c r="O20" s="59" t="s">
        <v>124</v>
      </c>
    </row>
    <row r="21" spans="1:15" ht="28.5" x14ac:dyDescent="0.2">
      <c r="A21" s="55">
        <v>20</v>
      </c>
      <c r="B21" s="59" t="s">
        <v>125</v>
      </c>
      <c r="C21" s="59" t="s">
        <v>126</v>
      </c>
      <c r="D21" s="59" t="s">
        <v>106</v>
      </c>
      <c r="E21" s="59">
        <v>-31.680242</v>
      </c>
      <c r="F21" s="59">
        <v>-59.683475999999999</v>
      </c>
      <c r="G21" s="59" t="s">
        <v>107</v>
      </c>
      <c r="H21" s="59">
        <v>30950828</v>
      </c>
      <c r="I21" s="2" t="s">
        <v>127</v>
      </c>
      <c r="J21" s="2" t="s">
        <v>128</v>
      </c>
      <c r="K21" s="8">
        <v>30849</v>
      </c>
      <c r="L21" s="59"/>
      <c r="M21" s="59" t="s">
        <v>20</v>
      </c>
      <c r="N21" s="59"/>
      <c r="O21" s="59"/>
    </row>
    <row r="22" spans="1:15" ht="28.5" x14ac:dyDescent="0.2">
      <c r="A22" s="55">
        <v>21</v>
      </c>
      <c r="B22" s="59" t="s">
        <v>129</v>
      </c>
      <c r="C22" s="59" t="s">
        <v>130</v>
      </c>
      <c r="D22" s="59" t="s">
        <v>106</v>
      </c>
      <c r="E22" s="59" t="s">
        <v>119</v>
      </c>
      <c r="F22" s="59" t="s">
        <v>120</v>
      </c>
      <c r="G22" s="59" t="s">
        <v>131</v>
      </c>
      <c r="H22" s="59">
        <v>38388198</v>
      </c>
      <c r="I22" s="2" t="s">
        <v>132</v>
      </c>
      <c r="J22" s="2">
        <v>3434069388</v>
      </c>
      <c r="K22" s="8">
        <v>34737</v>
      </c>
      <c r="L22" s="59"/>
      <c r="M22" s="59" t="s">
        <v>20</v>
      </c>
      <c r="N22" s="59"/>
      <c r="O22" s="59"/>
    </row>
    <row r="23" spans="1:15" ht="28.5" x14ac:dyDescent="0.2">
      <c r="A23" s="55">
        <v>22</v>
      </c>
      <c r="B23" s="59" t="s">
        <v>133</v>
      </c>
      <c r="C23" s="59" t="s">
        <v>134</v>
      </c>
      <c r="D23" s="59" t="s">
        <v>106</v>
      </c>
      <c r="E23" s="59" t="s">
        <v>135</v>
      </c>
      <c r="F23" s="59" t="s">
        <v>136</v>
      </c>
      <c r="G23" s="59" t="s">
        <v>115</v>
      </c>
      <c r="H23" s="59">
        <v>20789170</v>
      </c>
      <c r="I23" s="2" t="s">
        <v>137</v>
      </c>
      <c r="J23" s="2">
        <v>3434172954</v>
      </c>
      <c r="K23" s="8">
        <v>25492</v>
      </c>
      <c r="L23" s="59"/>
      <c r="M23" s="59" t="s">
        <v>138</v>
      </c>
      <c r="N23" s="59"/>
      <c r="O23" s="59" t="s">
        <v>139</v>
      </c>
    </row>
    <row r="24" spans="1:15" ht="28.5" x14ac:dyDescent="0.2">
      <c r="A24" s="55">
        <v>23</v>
      </c>
      <c r="B24" s="59" t="s">
        <v>140</v>
      </c>
      <c r="C24" s="59" t="s">
        <v>126</v>
      </c>
      <c r="D24" s="59" t="s">
        <v>106</v>
      </c>
      <c r="E24" s="59" t="s">
        <v>141</v>
      </c>
      <c r="F24" s="59" t="s">
        <v>142</v>
      </c>
      <c r="G24" s="59" t="s">
        <v>115</v>
      </c>
      <c r="H24" s="59">
        <v>12057971</v>
      </c>
      <c r="I24" s="9" t="s">
        <v>143</v>
      </c>
      <c r="J24" s="2">
        <v>3435068144</v>
      </c>
      <c r="K24" s="59"/>
      <c r="L24" s="59"/>
      <c r="M24" s="59" t="s">
        <v>144</v>
      </c>
      <c r="N24" s="59"/>
      <c r="O24" s="59" t="s">
        <v>145</v>
      </c>
    </row>
    <row r="25" spans="1:15" ht="42.75" x14ac:dyDescent="0.2">
      <c r="A25" s="55">
        <v>24</v>
      </c>
      <c r="B25" s="59" t="s">
        <v>146</v>
      </c>
      <c r="C25" s="59" t="s">
        <v>147</v>
      </c>
      <c r="D25" s="59" t="s">
        <v>148</v>
      </c>
      <c r="E25" s="59" t="s">
        <v>149</v>
      </c>
      <c r="F25" s="59" t="s">
        <v>150</v>
      </c>
      <c r="G25" s="59"/>
      <c r="H25" s="59">
        <v>20623529</v>
      </c>
      <c r="I25" s="2" t="s">
        <v>151</v>
      </c>
      <c r="J25" s="2" t="s">
        <v>152</v>
      </c>
      <c r="K25" s="8">
        <v>25232</v>
      </c>
      <c r="L25" s="59"/>
      <c r="M25" s="59" t="s">
        <v>153</v>
      </c>
      <c r="N25" s="59"/>
      <c r="O25" s="59" t="s">
        <v>154</v>
      </c>
    </row>
    <row r="26" spans="1:15" ht="28.5" x14ac:dyDescent="0.2">
      <c r="A26" s="55">
        <v>25</v>
      </c>
      <c r="B26" s="59" t="s">
        <v>155</v>
      </c>
      <c r="C26" s="59" t="s">
        <v>156</v>
      </c>
      <c r="D26" s="59" t="s">
        <v>148</v>
      </c>
      <c r="E26" s="59" t="s">
        <v>157</v>
      </c>
      <c r="F26" s="59" t="s">
        <v>158</v>
      </c>
      <c r="G26" s="59"/>
      <c r="H26" s="59">
        <v>22529257</v>
      </c>
      <c r="I26" s="2" t="s">
        <v>159</v>
      </c>
      <c r="J26" s="2" t="s">
        <v>160</v>
      </c>
      <c r="K26" s="8">
        <v>25980</v>
      </c>
      <c r="L26" s="59"/>
      <c r="M26" s="59" t="s">
        <v>161</v>
      </c>
      <c r="N26" s="59"/>
      <c r="O26" s="59" t="s">
        <v>162</v>
      </c>
    </row>
    <row r="27" spans="1:15" ht="28.5" x14ac:dyDescent="0.2">
      <c r="A27" s="55">
        <v>26</v>
      </c>
      <c r="B27" s="59" t="s">
        <v>163</v>
      </c>
      <c r="C27" s="59" t="s">
        <v>164</v>
      </c>
      <c r="D27" s="59" t="s">
        <v>148</v>
      </c>
      <c r="E27" s="59" t="s">
        <v>165</v>
      </c>
      <c r="F27" s="59" t="s">
        <v>166</v>
      </c>
      <c r="G27" s="59"/>
      <c r="H27" s="59">
        <v>20623752</v>
      </c>
      <c r="I27" s="2" t="s">
        <v>167</v>
      </c>
      <c r="J27" s="2" t="s">
        <v>168</v>
      </c>
      <c r="K27" s="8">
        <v>25363</v>
      </c>
      <c r="L27" s="59"/>
      <c r="M27" s="59" t="s">
        <v>169</v>
      </c>
      <c r="N27" s="59"/>
      <c r="O27" s="59" t="s">
        <v>170</v>
      </c>
    </row>
    <row r="28" spans="1:15" ht="28.5" x14ac:dyDescent="0.2">
      <c r="A28" s="55">
        <v>27</v>
      </c>
      <c r="B28" s="59" t="s">
        <v>171</v>
      </c>
      <c r="C28" s="59" t="s">
        <v>172</v>
      </c>
      <c r="D28" s="59" t="s">
        <v>148</v>
      </c>
      <c r="E28" s="59" t="s">
        <v>173</v>
      </c>
      <c r="F28" s="59" t="s">
        <v>174</v>
      </c>
      <c r="G28" s="59"/>
      <c r="H28" s="59">
        <v>10583699</v>
      </c>
      <c r="I28" s="2" t="s">
        <v>175</v>
      </c>
      <c r="J28" s="2" t="s">
        <v>176</v>
      </c>
      <c r="K28" s="8">
        <v>19327</v>
      </c>
      <c r="L28" s="59"/>
      <c r="M28" s="59" t="s">
        <v>177</v>
      </c>
      <c r="N28" s="59"/>
      <c r="O28" s="59" t="s">
        <v>178</v>
      </c>
    </row>
    <row r="29" spans="1:15" ht="28.5" x14ac:dyDescent="0.2">
      <c r="A29" s="55">
        <v>28</v>
      </c>
      <c r="B29" s="59" t="s">
        <v>179</v>
      </c>
      <c r="C29" s="59" t="s">
        <v>180</v>
      </c>
      <c r="D29" s="59" t="s">
        <v>148</v>
      </c>
      <c r="E29" s="59" t="s">
        <v>181</v>
      </c>
      <c r="F29" s="59" t="s">
        <v>182</v>
      </c>
      <c r="G29" s="59"/>
      <c r="H29" s="59">
        <v>24488100</v>
      </c>
      <c r="I29" s="2" t="s">
        <v>183</v>
      </c>
      <c r="J29" s="2" t="s">
        <v>184</v>
      </c>
      <c r="K29" s="8">
        <v>27546</v>
      </c>
      <c r="L29" s="59"/>
      <c r="M29" s="59" t="s">
        <v>185</v>
      </c>
      <c r="N29" s="59"/>
      <c r="O29" s="59"/>
    </row>
    <row r="30" spans="1:15" ht="28.5" x14ac:dyDescent="0.2">
      <c r="A30" s="55">
        <v>29</v>
      </c>
      <c r="B30" s="59" t="s">
        <v>186</v>
      </c>
      <c r="C30" s="59" t="s">
        <v>187</v>
      </c>
      <c r="D30" s="59" t="s">
        <v>148</v>
      </c>
      <c r="E30" s="59" t="s">
        <v>188</v>
      </c>
      <c r="F30" s="59" t="s">
        <v>189</v>
      </c>
      <c r="G30" s="59"/>
      <c r="H30" s="59">
        <v>16417369</v>
      </c>
      <c r="I30" s="2" t="s">
        <v>190</v>
      </c>
      <c r="J30" s="2" t="s">
        <v>191</v>
      </c>
      <c r="K30" s="8">
        <v>23194</v>
      </c>
      <c r="L30" s="59"/>
      <c r="M30" s="59" t="s">
        <v>192</v>
      </c>
      <c r="N30" s="59"/>
      <c r="O30" s="59" t="s">
        <v>193</v>
      </c>
    </row>
    <row r="31" spans="1:15" ht="28.5" x14ac:dyDescent="0.2">
      <c r="A31" s="55">
        <v>30</v>
      </c>
      <c r="B31" s="59" t="s">
        <v>194</v>
      </c>
      <c r="C31" s="59" t="s">
        <v>195</v>
      </c>
      <c r="D31" s="59" t="s">
        <v>148</v>
      </c>
      <c r="E31" s="59" t="s">
        <v>196</v>
      </c>
      <c r="F31" s="59" t="s">
        <v>197</v>
      </c>
      <c r="G31" s="59"/>
      <c r="H31" s="59">
        <v>35295584</v>
      </c>
      <c r="I31" s="2" t="s">
        <v>198</v>
      </c>
      <c r="J31" s="2" t="s">
        <v>199</v>
      </c>
      <c r="K31" s="59"/>
      <c r="L31" s="59"/>
      <c r="M31" s="59" t="s">
        <v>200</v>
      </c>
      <c r="N31" s="59"/>
      <c r="O31" s="59"/>
    </row>
  </sheetData>
  <mergeCells count="1">
    <mergeCell ref="E1:F1"/>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05"/>
  <sheetViews>
    <sheetView tabSelected="1" view="pageLayout" zoomScaleNormal="100" workbookViewId="0">
      <selection activeCell="C57" sqref="C57:G63"/>
    </sheetView>
  </sheetViews>
  <sheetFormatPr baseColWidth="10" defaultColWidth="43.85546875" defaultRowHeight="12" x14ac:dyDescent="0.25"/>
  <cols>
    <col min="1" max="1" width="42.28515625" style="10" customWidth="1"/>
    <col min="2" max="2" width="27.5703125" style="12" customWidth="1"/>
    <col min="3" max="3" width="18.7109375" style="31" customWidth="1"/>
    <col min="4" max="4" width="16.140625" style="12" customWidth="1"/>
    <col min="5" max="5" width="9.7109375" style="10" customWidth="1"/>
    <col min="6" max="6" width="8.7109375" style="10" customWidth="1"/>
    <col min="7" max="7" width="8.5703125" style="10" customWidth="1"/>
    <col min="8" max="16384" width="43.85546875" style="10"/>
  </cols>
  <sheetData>
    <row r="1" spans="1:7" ht="22.5" x14ac:dyDescent="0.45">
      <c r="A1" s="143" t="s">
        <v>201</v>
      </c>
      <c r="B1" s="144"/>
      <c r="C1" s="144"/>
      <c r="D1" s="144"/>
      <c r="E1" s="144"/>
      <c r="F1" s="144"/>
      <c r="G1" s="145"/>
    </row>
    <row r="2" spans="1:7" ht="22.5" x14ac:dyDescent="0.45">
      <c r="A2" s="143" t="s">
        <v>202</v>
      </c>
      <c r="B2" s="144"/>
      <c r="C2" s="144"/>
      <c r="D2" s="144"/>
      <c r="E2" s="144"/>
      <c r="F2" s="144"/>
      <c r="G2" s="145"/>
    </row>
    <row r="3" spans="1:7" ht="16.5" x14ac:dyDescent="0.35">
      <c r="A3" s="147" t="s">
        <v>203</v>
      </c>
      <c r="B3" s="148"/>
      <c r="C3" s="148"/>
      <c r="D3" s="148"/>
      <c r="E3" s="148"/>
      <c r="F3" s="148"/>
      <c r="G3" s="149"/>
    </row>
    <row r="4" spans="1:7" ht="12.6" customHeight="1" x14ac:dyDescent="0.4">
      <c r="A4" s="246"/>
      <c r="B4" s="247"/>
      <c r="C4" s="247"/>
      <c r="D4" s="247"/>
      <c r="E4" s="247"/>
      <c r="F4" s="247"/>
      <c r="G4" s="248"/>
    </row>
    <row r="5" spans="1:7" ht="14.25" x14ac:dyDescent="0.3">
      <c r="A5" s="44" t="s">
        <v>204</v>
      </c>
      <c r="B5" s="159"/>
      <c r="C5" s="160"/>
      <c r="D5" s="44" t="s">
        <v>205</v>
      </c>
      <c r="E5" s="157"/>
      <c r="F5" s="157"/>
      <c r="G5" s="157"/>
    </row>
    <row r="6" spans="1:7" ht="14.25" x14ac:dyDescent="0.3">
      <c r="A6" s="15" t="s">
        <v>206</v>
      </c>
      <c r="B6" s="159"/>
      <c r="C6" s="160"/>
      <c r="D6" s="16" t="s">
        <v>207</v>
      </c>
      <c r="E6" s="158"/>
      <c r="F6" s="158"/>
      <c r="G6" s="158"/>
    </row>
    <row r="7" spans="1:7" ht="14.25" x14ac:dyDescent="0.3">
      <c r="A7" s="15" t="s">
        <v>208</v>
      </c>
      <c r="B7" s="43"/>
      <c r="C7" s="159"/>
      <c r="D7" s="183"/>
      <c r="E7" s="183"/>
      <c r="F7" s="183"/>
      <c r="G7" s="160"/>
    </row>
    <row r="8" spans="1:7" ht="14.25" x14ac:dyDescent="0.3">
      <c r="A8" s="15" t="s">
        <v>209</v>
      </c>
      <c r="B8" s="146"/>
      <c r="C8" s="146"/>
      <c r="D8" s="146"/>
      <c r="E8" s="146"/>
      <c r="F8" s="146"/>
      <c r="G8" s="146"/>
    </row>
    <row r="9" spans="1:7" ht="14.25" x14ac:dyDescent="0.3">
      <c r="A9" s="32" t="s">
        <v>210</v>
      </c>
      <c r="B9" s="161"/>
      <c r="C9" s="162"/>
      <c r="D9" s="162"/>
      <c r="E9" s="162"/>
      <c r="F9" s="162"/>
      <c r="G9" s="204"/>
    </row>
    <row r="10" spans="1:7" ht="14.25" x14ac:dyDescent="0.3">
      <c r="A10" s="32" t="s">
        <v>211</v>
      </c>
      <c r="B10" s="161"/>
      <c r="C10" s="162"/>
      <c r="D10" s="162"/>
      <c r="E10" s="162"/>
      <c r="F10" s="162"/>
      <c r="G10" s="80"/>
    </row>
    <row r="11" spans="1:7" ht="14.25" x14ac:dyDescent="0.3">
      <c r="A11" s="44" t="s">
        <v>212</v>
      </c>
      <c r="B11" s="136"/>
      <c r="C11" s="205"/>
      <c r="D11" s="205"/>
      <c r="E11" s="205"/>
      <c r="F11" s="205"/>
      <c r="G11" s="137"/>
    </row>
    <row r="12" spans="1:7" ht="14.25" x14ac:dyDescent="0.3">
      <c r="A12" s="150"/>
      <c r="B12" s="151"/>
      <c r="C12" s="151"/>
      <c r="D12" s="151"/>
      <c r="E12" s="151"/>
      <c r="F12" s="151"/>
      <c r="G12" s="151"/>
    </row>
    <row r="13" spans="1:7" ht="16.5" x14ac:dyDescent="0.35">
      <c r="A13" s="147" t="s">
        <v>213</v>
      </c>
      <c r="B13" s="148"/>
      <c r="C13" s="148"/>
      <c r="D13" s="148"/>
      <c r="E13" s="148"/>
      <c r="F13" s="148"/>
      <c r="G13" s="149"/>
    </row>
    <row r="14" spans="1:7" ht="14.45" customHeight="1" x14ac:dyDescent="0.25">
      <c r="A14" s="186" t="s">
        <v>214</v>
      </c>
      <c r="B14" s="81" t="s">
        <v>215</v>
      </c>
      <c r="C14" s="83" t="s">
        <v>216</v>
      </c>
      <c r="D14" s="83" t="s">
        <v>217</v>
      </c>
      <c r="E14" s="163" t="s">
        <v>218</v>
      </c>
      <c r="F14" s="163"/>
      <c r="G14" s="163"/>
    </row>
    <row r="15" spans="1:7" ht="14.25" customHeight="1" x14ac:dyDescent="0.25">
      <c r="A15" s="186"/>
      <c r="B15" s="56" t="s">
        <v>219</v>
      </c>
      <c r="C15" s="33"/>
      <c r="D15" s="34"/>
      <c r="E15" s="163"/>
      <c r="F15" s="163"/>
      <c r="G15" s="163"/>
    </row>
    <row r="16" spans="1:7" ht="14.25" customHeight="1" x14ac:dyDescent="0.25">
      <c r="A16" s="186"/>
      <c r="B16" s="56" t="s">
        <v>220</v>
      </c>
      <c r="C16" s="33"/>
      <c r="D16" s="34"/>
      <c r="E16" s="163"/>
      <c r="F16" s="163"/>
      <c r="G16" s="163"/>
    </row>
    <row r="17" spans="1:7" ht="14.25" customHeight="1" x14ac:dyDescent="0.25">
      <c r="A17" s="186"/>
      <c r="B17" s="57" t="s">
        <v>221</v>
      </c>
      <c r="C17" s="33"/>
      <c r="D17" s="34"/>
      <c r="E17" s="163"/>
      <c r="F17" s="163"/>
      <c r="G17" s="163"/>
    </row>
    <row r="18" spans="1:7" ht="14.25" customHeight="1" x14ac:dyDescent="0.25">
      <c r="A18" s="186"/>
      <c r="B18" s="56" t="s">
        <v>222</v>
      </c>
      <c r="C18" s="33"/>
      <c r="D18" s="87"/>
      <c r="E18" s="163"/>
      <c r="F18" s="163"/>
      <c r="G18" s="163"/>
    </row>
    <row r="19" spans="1:7" ht="14.25" customHeight="1" x14ac:dyDescent="0.25">
      <c r="A19" s="186"/>
      <c r="B19" s="56" t="s">
        <v>223</v>
      </c>
      <c r="C19" s="33"/>
      <c r="D19" s="87"/>
      <c r="E19" s="163"/>
      <c r="F19" s="163"/>
      <c r="G19" s="163"/>
    </row>
    <row r="20" spans="1:7" ht="14.25" customHeight="1" x14ac:dyDescent="0.25">
      <c r="A20" s="50" t="s">
        <v>224</v>
      </c>
      <c r="B20" s="33">
        <f>SUM(C20:D20)</f>
        <v>0</v>
      </c>
      <c r="C20" s="33">
        <f>SUM(C15:C19)</f>
        <v>0</v>
      </c>
      <c r="D20" s="33">
        <f>SUM(D15:D19)</f>
        <v>0</v>
      </c>
      <c r="E20" s="163"/>
      <c r="F20" s="163"/>
      <c r="G20" s="163"/>
    </row>
    <row r="21" spans="1:7" ht="14.25" customHeight="1" x14ac:dyDescent="0.3">
      <c r="A21" s="146"/>
      <c r="B21" s="146"/>
      <c r="C21" s="146"/>
      <c r="D21" s="146"/>
      <c r="E21" s="146"/>
      <c r="F21" s="146"/>
      <c r="G21" s="146"/>
    </row>
    <row r="22" spans="1:7" ht="40.15" customHeight="1" x14ac:dyDescent="0.25">
      <c r="A22" s="124" t="s">
        <v>225</v>
      </c>
      <c r="B22" s="125" t="s">
        <v>226</v>
      </c>
      <c r="C22" s="163"/>
      <c r="D22" s="163"/>
      <c r="E22" s="163"/>
      <c r="F22" s="163"/>
      <c r="G22" s="163"/>
    </row>
    <row r="23" spans="1:7" ht="14.25" customHeight="1" x14ac:dyDescent="0.25">
      <c r="A23" s="153" t="s">
        <v>227</v>
      </c>
      <c r="B23" s="110" t="s">
        <v>228</v>
      </c>
      <c r="C23" s="163"/>
      <c r="D23" s="163"/>
      <c r="E23" s="163"/>
      <c r="F23" s="163"/>
      <c r="G23" s="163"/>
    </row>
    <row r="24" spans="1:7" ht="14.25" customHeight="1" x14ac:dyDescent="0.25">
      <c r="A24" s="154"/>
      <c r="B24" s="110" t="s">
        <v>229</v>
      </c>
      <c r="C24" s="163"/>
      <c r="D24" s="163"/>
      <c r="E24" s="163"/>
      <c r="F24" s="163"/>
      <c r="G24" s="163"/>
    </row>
    <row r="25" spans="1:7" ht="14.25" x14ac:dyDescent="0.25">
      <c r="A25" s="153" t="s">
        <v>230</v>
      </c>
      <c r="B25" s="110" t="s">
        <v>228</v>
      </c>
      <c r="C25" s="163"/>
      <c r="D25" s="163"/>
      <c r="E25" s="163"/>
      <c r="F25" s="163"/>
      <c r="G25" s="163"/>
    </row>
    <row r="26" spans="1:7" ht="14.25" x14ac:dyDescent="0.25">
      <c r="A26" s="154"/>
      <c r="B26" s="110" t="s">
        <v>229</v>
      </c>
      <c r="C26" s="163"/>
      <c r="D26" s="163"/>
      <c r="E26" s="163"/>
      <c r="F26" s="163"/>
      <c r="G26" s="163"/>
    </row>
    <row r="27" spans="1:7" ht="14.25" x14ac:dyDescent="0.25">
      <c r="A27" s="153" t="s">
        <v>231</v>
      </c>
      <c r="B27" s="110" t="s">
        <v>228</v>
      </c>
      <c r="C27" s="163"/>
      <c r="D27" s="163"/>
      <c r="E27" s="163"/>
      <c r="F27" s="163"/>
      <c r="G27" s="163"/>
    </row>
    <row r="28" spans="1:7" ht="14.25" x14ac:dyDescent="0.25">
      <c r="A28" s="155"/>
      <c r="B28" s="77" t="s">
        <v>229</v>
      </c>
      <c r="C28" s="163"/>
      <c r="D28" s="163"/>
      <c r="E28" s="163"/>
      <c r="F28" s="163"/>
      <c r="G28" s="163"/>
    </row>
    <row r="29" spans="1:7" ht="14.25" x14ac:dyDescent="0.25">
      <c r="A29" s="138"/>
      <c r="B29" s="138"/>
      <c r="C29" s="138"/>
      <c r="D29" s="138"/>
      <c r="E29" s="138"/>
      <c r="F29" s="138"/>
      <c r="G29" s="138"/>
    </row>
    <row r="30" spans="1:7" ht="14.25" x14ac:dyDescent="0.25">
      <c r="A30" s="78" t="s">
        <v>232</v>
      </c>
      <c r="B30" s="109" t="s">
        <v>233</v>
      </c>
      <c r="C30" s="109" t="s">
        <v>20</v>
      </c>
      <c r="D30" s="227"/>
      <c r="E30" s="228"/>
      <c r="F30" s="228"/>
      <c r="G30" s="228"/>
    </row>
    <row r="31" spans="1:7" ht="14.25" x14ac:dyDescent="0.25">
      <c r="A31" s="195"/>
      <c r="B31" s="195"/>
      <c r="C31" s="195"/>
      <c r="D31" s="195"/>
      <c r="E31" s="195"/>
      <c r="F31" s="195"/>
      <c r="G31" s="195"/>
    </row>
    <row r="32" spans="1:7" ht="16.5" x14ac:dyDescent="0.25">
      <c r="A32" s="152" t="s">
        <v>234</v>
      </c>
      <c r="B32" s="152"/>
      <c r="C32" s="152"/>
      <c r="D32" s="273" t="s">
        <v>235</v>
      </c>
      <c r="E32" s="273"/>
      <c r="F32" s="273"/>
      <c r="G32" s="273"/>
    </row>
    <row r="33" spans="1:7" ht="14.25" x14ac:dyDescent="0.3">
      <c r="A33" s="16" t="s">
        <v>236</v>
      </c>
      <c r="B33" s="16" t="s">
        <v>237</v>
      </c>
      <c r="C33" s="16" t="s">
        <v>238</v>
      </c>
      <c r="D33" s="273"/>
      <c r="E33" s="273"/>
      <c r="F33" s="273"/>
      <c r="G33" s="273"/>
    </row>
    <row r="34" spans="1:7" ht="14.25" x14ac:dyDescent="0.3">
      <c r="A34" s="164" t="s">
        <v>239</v>
      </c>
      <c r="B34" s="16" t="s">
        <v>240</v>
      </c>
      <c r="C34" s="71">
        <v>1</v>
      </c>
      <c r="D34" s="273"/>
      <c r="E34" s="273"/>
      <c r="F34" s="273"/>
      <c r="G34" s="273"/>
    </row>
    <row r="35" spans="1:7" ht="14.25" x14ac:dyDescent="0.3">
      <c r="A35" s="164"/>
      <c r="B35" s="16" t="s">
        <v>241</v>
      </c>
      <c r="C35" s="71">
        <v>2</v>
      </c>
      <c r="D35" s="273"/>
      <c r="E35" s="273"/>
      <c r="F35" s="273"/>
      <c r="G35" s="273"/>
    </row>
    <row r="36" spans="1:7" ht="14.25" x14ac:dyDescent="0.3">
      <c r="A36" s="164" t="s">
        <v>242</v>
      </c>
      <c r="B36" s="16" t="s">
        <v>240</v>
      </c>
      <c r="C36" s="71">
        <v>4</v>
      </c>
      <c r="D36" s="273"/>
      <c r="E36" s="273"/>
      <c r="F36" s="273"/>
      <c r="G36" s="273"/>
    </row>
    <row r="37" spans="1:7" ht="14.25" x14ac:dyDescent="0.3">
      <c r="A37" s="164"/>
      <c r="B37" s="16" t="s">
        <v>241</v>
      </c>
      <c r="C37" s="71">
        <v>2</v>
      </c>
      <c r="D37" s="273"/>
      <c r="E37" s="273"/>
      <c r="F37" s="273"/>
      <c r="G37" s="273"/>
    </row>
    <row r="38" spans="1:7" ht="14.25" x14ac:dyDescent="0.25">
      <c r="A38" s="110" t="s">
        <v>243</v>
      </c>
      <c r="B38" s="87"/>
      <c r="C38" s="68">
        <f>SUM(C34:C37)</f>
        <v>9</v>
      </c>
      <c r="D38" s="273"/>
      <c r="E38" s="273"/>
      <c r="F38" s="273"/>
      <c r="G38" s="273"/>
    </row>
    <row r="39" spans="1:7" ht="14.25" x14ac:dyDescent="0.25">
      <c r="A39" s="138"/>
      <c r="B39" s="138"/>
      <c r="C39" s="138"/>
      <c r="D39" s="138"/>
      <c r="E39" s="138"/>
      <c r="F39" s="138"/>
      <c r="G39" s="138"/>
    </row>
    <row r="40" spans="1:7" ht="58.9" customHeight="1" x14ac:dyDescent="0.25">
      <c r="A40" s="122" t="s">
        <v>244</v>
      </c>
      <c r="B40" s="249" t="s">
        <v>245</v>
      </c>
      <c r="C40" s="250"/>
      <c r="D40" s="123" t="s">
        <v>246</v>
      </c>
      <c r="E40" s="158"/>
      <c r="F40" s="158"/>
      <c r="G40" s="158"/>
    </row>
    <row r="41" spans="1:7" ht="14.25" x14ac:dyDescent="0.25">
      <c r="A41" s="197" t="s">
        <v>247</v>
      </c>
      <c r="B41" s="62" t="s">
        <v>248</v>
      </c>
      <c r="C41" s="63"/>
      <c r="D41" s="67"/>
      <c r="E41" s="158"/>
      <c r="F41" s="158"/>
      <c r="G41" s="158"/>
    </row>
    <row r="42" spans="1:7" ht="14.25" x14ac:dyDescent="0.25">
      <c r="A42" s="198"/>
      <c r="B42" s="62" t="s">
        <v>249</v>
      </c>
      <c r="C42" s="63"/>
      <c r="D42" s="67"/>
      <c r="E42" s="158"/>
      <c r="F42" s="158"/>
      <c r="G42" s="158"/>
    </row>
    <row r="43" spans="1:7" ht="14.25" x14ac:dyDescent="0.25">
      <c r="A43" s="199"/>
      <c r="B43" s="62" t="s">
        <v>243</v>
      </c>
      <c r="C43" s="63"/>
      <c r="D43" s="67">
        <f>SUM(D41:D42)</f>
        <v>0</v>
      </c>
      <c r="E43" s="158"/>
      <c r="F43" s="158"/>
      <c r="G43" s="158"/>
    </row>
    <row r="44" spans="1:7" ht="14.25" x14ac:dyDescent="0.25">
      <c r="A44" s="153" t="s">
        <v>250</v>
      </c>
      <c r="B44" s="74" t="s">
        <v>251</v>
      </c>
      <c r="C44" s="60"/>
      <c r="D44" s="67"/>
      <c r="E44" s="158"/>
      <c r="F44" s="158"/>
      <c r="G44" s="158"/>
    </row>
    <row r="45" spans="1:7" ht="14.25" x14ac:dyDescent="0.25">
      <c r="A45" s="155"/>
      <c r="B45" s="74" t="s">
        <v>252</v>
      </c>
      <c r="C45" s="60"/>
      <c r="D45" s="67"/>
      <c r="E45" s="158"/>
      <c r="F45" s="158"/>
      <c r="G45" s="158"/>
    </row>
    <row r="46" spans="1:7" ht="14.25" x14ac:dyDescent="0.25">
      <c r="A46" s="155"/>
      <c r="B46" s="74" t="s">
        <v>253</v>
      </c>
      <c r="C46" s="60"/>
      <c r="D46" s="67"/>
      <c r="E46" s="158"/>
      <c r="F46" s="158"/>
      <c r="G46" s="158"/>
    </row>
    <row r="47" spans="1:7" ht="14.25" x14ac:dyDescent="0.25">
      <c r="A47" s="155"/>
      <c r="B47" s="74" t="s">
        <v>254</v>
      </c>
      <c r="C47" s="60"/>
      <c r="D47" s="67"/>
      <c r="E47" s="158"/>
      <c r="F47" s="158"/>
      <c r="G47" s="158"/>
    </row>
    <row r="48" spans="1:7" ht="14.25" x14ac:dyDescent="0.25">
      <c r="A48" s="155"/>
      <c r="B48" s="74" t="s">
        <v>255</v>
      </c>
      <c r="C48" s="60"/>
      <c r="D48" s="67"/>
      <c r="E48" s="158"/>
      <c r="F48" s="158"/>
      <c r="G48" s="158"/>
    </row>
    <row r="49" spans="1:7" ht="14.25" x14ac:dyDescent="0.25">
      <c r="A49" s="155"/>
      <c r="B49" s="74" t="s">
        <v>256</v>
      </c>
      <c r="C49" s="60"/>
      <c r="D49" s="67"/>
      <c r="E49" s="158"/>
      <c r="F49" s="158"/>
      <c r="G49" s="158"/>
    </row>
    <row r="50" spans="1:7" ht="14.25" x14ac:dyDescent="0.25">
      <c r="A50" s="155"/>
      <c r="B50" s="74" t="s">
        <v>257</v>
      </c>
      <c r="C50" s="60"/>
      <c r="D50" s="67"/>
      <c r="E50" s="158"/>
      <c r="F50" s="158"/>
      <c r="G50" s="158"/>
    </row>
    <row r="51" spans="1:7" ht="14.25" x14ac:dyDescent="0.25">
      <c r="A51" s="155"/>
      <c r="B51" s="74" t="s">
        <v>258</v>
      </c>
      <c r="C51" s="60"/>
      <c r="D51" s="67"/>
      <c r="E51" s="158"/>
      <c r="F51" s="158"/>
      <c r="G51" s="158"/>
    </row>
    <row r="52" spans="1:7" ht="14.25" x14ac:dyDescent="0.25">
      <c r="A52" s="155"/>
      <c r="B52" s="193" t="s">
        <v>259</v>
      </c>
      <c r="C52" s="110" t="s">
        <v>260</v>
      </c>
      <c r="D52" s="67"/>
      <c r="E52" s="158"/>
      <c r="F52" s="158"/>
      <c r="G52" s="158"/>
    </row>
    <row r="53" spans="1:7" ht="14.25" x14ac:dyDescent="0.25">
      <c r="A53" s="155"/>
      <c r="B53" s="194"/>
      <c r="C53" s="110" t="s">
        <v>261</v>
      </c>
      <c r="D53" s="67"/>
      <c r="E53" s="158"/>
      <c r="F53" s="158"/>
      <c r="G53" s="158"/>
    </row>
    <row r="54" spans="1:7" ht="14.25" x14ac:dyDescent="0.25">
      <c r="A54" s="154"/>
      <c r="B54" s="74" t="s">
        <v>262</v>
      </c>
      <c r="C54" s="60"/>
      <c r="D54" s="67"/>
      <c r="E54" s="158"/>
      <c r="F54" s="158"/>
      <c r="G54" s="158"/>
    </row>
    <row r="55" spans="1:7" x14ac:dyDescent="0.25">
      <c r="A55" s="87" t="s">
        <v>243</v>
      </c>
      <c r="B55" s="83"/>
      <c r="C55" s="83"/>
      <c r="D55" s="101">
        <f>D43</f>
        <v>0</v>
      </c>
      <c r="E55" s="158"/>
      <c r="F55" s="158"/>
      <c r="G55" s="158"/>
    </row>
    <row r="56" spans="1:7" ht="14.25" x14ac:dyDescent="0.25">
      <c r="A56" s="210"/>
      <c r="B56" s="211"/>
      <c r="C56" s="211"/>
      <c r="D56" s="211"/>
      <c r="E56" s="211"/>
      <c r="F56" s="211"/>
      <c r="G56" s="212"/>
    </row>
    <row r="57" spans="1:7" ht="16.5" x14ac:dyDescent="0.25">
      <c r="A57" s="126" t="s">
        <v>732</v>
      </c>
      <c r="B57" s="127" t="s">
        <v>263</v>
      </c>
      <c r="C57" s="138"/>
      <c r="D57" s="138"/>
      <c r="E57" s="138"/>
      <c r="F57" s="138"/>
      <c r="G57" s="138"/>
    </row>
    <row r="58" spans="1:7" ht="14.25" x14ac:dyDescent="0.25">
      <c r="A58" s="35" t="s">
        <v>264</v>
      </c>
      <c r="B58" s="68"/>
      <c r="C58" s="138"/>
      <c r="D58" s="138"/>
      <c r="E58" s="138"/>
      <c r="F58" s="138"/>
      <c r="G58" s="138"/>
    </row>
    <row r="59" spans="1:7" ht="14.25" x14ac:dyDescent="0.25">
      <c r="A59" s="35" t="s">
        <v>265</v>
      </c>
      <c r="B59" s="68"/>
      <c r="C59" s="138"/>
      <c r="D59" s="138"/>
      <c r="E59" s="138"/>
      <c r="F59" s="138"/>
      <c r="G59" s="138"/>
    </row>
    <row r="60" spans="1:7" ht="14.25" x14ac:dyDescent="0.25">
      <c r="A60" s="35" t="s">
        <v>266</v>
      </c>
      <c r="B60" s="68"/>
      <c r="C60" s="138"/>
      <c r="D60" s="138"/>
      <c r="E60" s="138"/>
      <c r="F60" s="138"/>
      <c r="G60" s="138"/>
    </row>
    <row r="61" spans="1:7" ht="14.25" x14ac:dyDescent="0.25">
      <c r="A61" s="35" t="s">
        <v>267</v>
      </c>
      <c r="B61" s="68"/>
      <c r="C61" s="138"/>
      <c r="D61" s="138"/>
      <c r="E61" s="138"/>
      <c r="F61" s="138"/>
      <c r="G61" s="138"/>
    </row>
    <row r="62" spans="1:7" ht="14.25" x14ac:dyDescent="0.25">
      <c r="A62" s="35" t="s">
        <v>268</v>
      </c>
      <c r="B62" s="68"/>
      <c r="C62" s="138"/>
      <c r="D62" s="138"/>
      <c r="E62" s="138"/>
      <c r="F62" s="138"/>
      <c r="G62" s="138"/>
    </row>
    <row r="63" spans="1:7" ht="16.5" x14ac:dyDescent="0.25">
      <c r="A63" s="126" t="s">
        <v>269</v>
      </c>
      <c r="B63" s="79">
        <f>D43</f>
        <v>0</v>
      </c>
      <c r="C63" s="138"/>
      <c r="D63" s="138"/>
      <c r="E63" s="138"/>
      <c r="F63" s="138"/>
      <c r="G63" s="138"/>
    </row>
    <row r="64" spans="1:7" ht="14.25" x14ac:dyDescent="0.25">
      <c r="B64" s="13"/>
      <c r="C64" s="13"/>
      <c r="D64" s="13"/>
      <c r="E64" s="29"/>
      <c r="F64" s="29"/>
      <c r="G64" s="29"/>
    </row>
    <row r="65" spans="1:7" ht="16.5" customHeight="1" x14ac:dyDescent="0.25">
      <c r="A65" s="126" t="s">
        <v>733</v>
      </c>
      <c r="B65" s="127" t="s">
        <v>270</v>
      </c>
      <c r="C65" s="277" t="s">
        <v>736</v>
      </c>
      <c r="D65" s="281"/>
      <c r="E65" s="281"/>
      <c r="F65" s="281"/>
      <c r="G65" s="278"/>
    </row>
    <row r="66" spans="1:7" ht="14.25" x14ac:dyDescent="0.25">
      <c r="A66" s="35" t="s">
        <v>271</v>
      </c>
      <c r="B66" s="99"/>
      <c r="C66" s="282"/>
      <c r="D66" s="283"/>
      <c r="E66" s="283"/>
      <c r="F66" s="283"/>
      <c r="G66" s="284"/>
    </row>
    <row r="67" spans="1:7" ht="14.25" x14ac:dyDescent="0.25">
      <c r="A67" s="35" t="s">
        <v>272</v>
      </c>
      <c r="B67" s="99"/>
      <c r="C67" s="282"/>
      <c r="D67" s="283"/>
      <c r="E67" s="283"/>
      <c r="F67" s="283"/>
      <c r="G67" s="284"/>
    </row>
    <row r="68" spans="1:7" ht="14.25" x14ac:dyDescent="0.25">
      <c r="A68" s="35" t="s">
        <v>273</v>
      </c>
      <c r="B68" s="99"/>
      <c r="C68" s="282"/>
      <c r="D68" s="283"/>
      <c r="E68" s="283"/>
      <c r="F68" s="283"/>
      <c r="G68" s="284"/>
    </row>
    <row r="69" spans="1:7" ht="14.25" x14ac:dyDescent="0.25">
      <c r="A69" s="35" t="s">
        <v>274</v>
      </c>
      <c r="B69" s="99"/>
      <c r="C69" s="285"/>
      <c r="D69" s="286"/>
      <c r="E69" s="286"/>
      <c r="F69" s="286"/>
      <c r="G69" s="287"/>
    </row>
    <row r="70" spans="1:7" ht="28.5" customHeight="1" x14ac:dyDescent="0.25">
      <c r="A70" s="35" t="s">
        <v>275</v>
      </c>
      <c r="B70" s="99"/>
      <c r="C70" s="277" t="s">
        <v>737</v>
      </c>
      <c r="D70" s="281"/>
      <c r="E70" s="281"/>
      <c r="F70" s="281"/>
      <c r="G70" s="278"/>
    </row>
    <row r="71" spans="1:7" ht="14.25" x14ac:dyDescent="0.25">
      <c r="A71" s="35" t="s">
        <v>276</v>
      </c>
      <c r="B71" s="99"/>
      <c r="C71" s="282"/>
      <c r="D71" s="283"/>
      <c r="E71" s="283"/>
      <c r="F71" s="283"/>
      <c r="G71" s="284"/>
    </row>
    <row r="72" spans="1:7" ht="14.25" x14ac:dyDescent="0.25">
      <c r="A72" s="35" t="s">
        <v>277</v>
      </c>
      <c r="B72" s="99"/>
      <c r="C72" s="282"/>
      <c r="D72" s="283"/>
      <c r="E72" s="283"/>
      <c r="F72" s="283"/>
      <c r="G72" s="284"/>
    </row>
    <row r="73" spans="1:7" ht="14.25" x14ac:dyDescent="0.25">
      <c r="A73" s="35" t="s">
        <v>731</v>
      </c>
      <c r="B73" s="99"/>
      <c r="C73" s="282"/>
      <c r="D73" s="283"/>
      <c r="E73" s="283"/>
      <c r="F73" s="283"/>
      <c r="G73" s="284"/>
    </row>
    <row r="74" spans="1:7" ht="14.25" x14ac:dyDescent="0.25">
      <c r="A74" s="35" t="s">
        <v>734</v>
      </c>
      <c r="B74" s="99"/>
      <c r="C74" s="282"/>
      <c r="D74" s="283"/>
      <c r="E74" s="283"/>
      <c r="F74" s="283"/>
      <c r="G74" s="284"/>
    </row>
    <row r="75" spans="1:7" ht="14.25" x14ac:dyDescent="0.25">
      <c r="A75" s="35" t="s">
        <v>278</v>
      </c>
      <c r="B75" s="99"/>
      <c r="C75" s="282"/>
      <c r="D75" s="283"/>
      <c r="E75" s="283"/>
      <c r="F75" s="283"/>
      <c r="G75" s="284"/>
    </row>
    <row r="76" spans="1:7" ht="33" x14ac:dyDescent="0.25">
      <c r="A76" s="288" t="s">
        <v>735</v>
      </c>
      <c r="B76" s="100">
        <f>SUM(B66:B75)</f>
        <v>0</v>
      </c>
      <c r="C76" s="285"/>
      <c r="D76" s="286"/>
      <c r="E76" s="286"/>
      <c r="F76" s="286"/>
      <c r="G76" s="287"/>
    </row>
    <row r="77" spans="1:7" ht="14.25" x14ac:dyDescent="0.25">
      <c r="A77" s="11"/>
      <c r="B77" s="13"/>
      <c r="C77" s="13"/>
      <c r="D77" s="13"/>
      <c r="E77" s="29"/>
      <c r="F77" s="29"/>
      <c r="G77" s="29"/>
    </row>
    <row r="78" spans="1:7" ht="16.5" x14ac:dyDescent="0.25">
      <c r="A78" s="152" t="s">
        <v>279</v>
      </c>
      <c r="B78" s="152"/>
      <c r="C78" s="152"/>
      <c r="D78" s="152"/>
      <c r="E78" s="152"/>
      <c r="F78" s="152"/>
      <c r="G78" s="152"/>
    </row>
    <row r="79" spans="1:7" ht="14.25" x14ac:dyDescent="0.25">
      <c r="A79" s="35" t="s">
        <v>280</v>
      </c>
      <c r="B79" s="185"/>
      <c r="C79" s="185"/>
      <c r="D79" s="185"/>
      <c r="E79" s="185"/>
      <c r="F79" s="185"/>
      <c r="G79" s="185"/>
    </row>
    <row r="80" spans="1:7" ht="14.25" x14ac:dyDescent="0.25">
      <c r="A80" s="35" t="s">
        <v>281</v>
      </c>
      <c r="B80" s="185"/>
      <c r="C80" s="185"/>
      <c r="D80" s="185"/>
      <c r="E80" s="185"/>
      <c r="F80" s="185"/>
      <c r="G80" s="185"/>
    </row>
    <row r="81" spans="1:7" ht="14.25" x14ac:dyDescent="0.25">
      <c r="A81" s="35" t="s">
        <v>282</v>
      </c>
      <c r="B81" s="35" t="s">
        <v>233</v>
      </c>
      <c r="C81" s="87" t="s">
        <v>20</v>
      </c>
      <c r="D81" s="158"/>
      <c r="E81" s="158"/>
      <c r="F81" s="158"/>
      <c r="G81" s="87"/>
    </row>
    <row r="82" spans="1:7" ht="14.25" x14ac:dyDescent="0.25">
      <c r="A82" s="89"/>
      <c r="B82" s="89"/>
      <c r="C82" s="90"/>
      <c r="D82" s="10"/>
    </row>
    <row r="83" spans="1:7" ht="16.5" x14ac:dyDescent="0.35">
      <c r="A83" s="165" t="s">
        <v>283</v>
      </c>
      <c r="B83" s="166"/>
      <c r="C83" s="167"/>
      <c r="D83" s="158"/>
      <c r="E83" s="158"/>
      <c r="F83" s="158"/>
      <c r="G83" s="158"/>
    </row>
    <row r="84" spans="1:7" ht="14.25" x14ac:dyDescent="0.25">
      <c r="A84" s="197" t="s">
        <v>284</v>
      </c>
      <c r="B84" s="110" t="s">
        <v>233</v>
      </c>
      <c r="C84" s="110" t="s">
        <v>20</v>
      </c>
      <c r="D84" s="158"/>
      <c r="E84" s="158"/>
      <c r="F84" s="158"/>
      <c r="G84" s="158"/>
    </row>
    <row r="85" spans="1:7" ht="14.25" x14ac:dyDescent="0.25">
      <c r="A85" s="198"/>
      <c r="B85" s="110" t="s">
        <v>285</v>
      </c>
      <c r="C85" s="251"/>
      <c r="D85" s="158"/>
      <c r="E85" s="158"/>
      <c r="F85" s="158"/>
      <c r="G85" s="158"/>
    </row>
    <row r="86" spans="1:7" ht="14.25" x14ac:dyDescent="0.25">
      <c r="A86" s="199"/>
      <c r="B86" s="110" t="s">
        <v>286</v>
      </c>
      <c r="C86" s="234"/>
      <c r="D86" s="158"/>
      <c r="E86" s="158"/>
      <c r="F86" s="158"/>
      <c r="G86" s="158"/>
    </row>
    <row r="87" spans="1:7" ht="16.5" x14ac:dyDescent="0.3">
      <c r="A87" s="110" t="s">
        <v>287</v>
      </c>
      <c r="B87" s="64" t="s">
        <v>233</v>
      </c>
      <c r="C87" s="64" t="s">
        <v>20</v>
      </c>
      <c r="D87" s="158"/>
      <c r="E87" s="158"/>
      <c r="F87" s="158"/>
      <c r="G87" s="158"/>
    </row>
    <row r="88" spans="1:7" ht="16.5" x14ac:dyDescent="0.3">
      <c r="A88" s="110" t="s">
        <v>288</v>
      </c>
      <c r="B88" s="64" t="s">
        <v>233</v>
      </c>
      <c r="C88" s="64" t="s">
        <v>20</v>
      </c>
      <c r="D88" s="158"/>
      <c r="E88" s="158"/>
      <c r="F88" s="158"/>
      <c r="G88" s="158"/>
    </row>
    <row r="89" spans="1:7" ht="16.5" x14ac:dyDescent="0.3">
      <c r="A89" s="110" t="s">
        <v>289</v>
      </c>
      <c r="B89" s="64" t="s">
        <v>233</v>
      </c>
      <c r="C89" s="64" t="s">
        <v>20</v>
      </c>
      <c r="D89" s="158"/>
      <c r="E89" s="158"/>
      <c r="F89" s="158"/>
      <c r="G89" s="158"/>
    </row>
    <row r="90" spans="1:7" ht="16.5" x14ac:dyDescent="0.3">
      <c r="A90" s="110" t="s">
        <v>290</v>
      </c>
      <c r="B90" s="64" t="s">
        <v>233</v>
      </c>
      <c r="C90" s="64" t="s">
        <v>20</v>
      </c>
      <c r="D90" s="158"/>
      <c r="E90" s="158"/>
      <c r="F90" s="158"/>
      <c r="G90" s="158"/>
    </row>
    <row r="91" spans="1:7" ht="14.25" x14ac:dyDescent="0.25">
      <c r="A91" s="156"/>
      <c r="B91" s="156"/>
      <c r="C91" s="156"/>
      <c r="D91" s="156"/>
      <c r="E91" s="156"/>
      <c r="F91" s="156"/>
      <c r="G91" s="156"/>
    </row>
    <row r="92" spans="1:7" ht="16.5" x14ac:dyDescent="0.25">
      <c r="A92" s="152" t="s">
        <v>291</v>
      </c>
      <c r="B92" s="152"/>
      <c r="C92" s="152"/>
      <c r="D92" s="152"/>
      <c r="E92" s="152"/>
      <c r="F92" s="152"/>
      <c r="G92" s="152"/>
    </row>
    <row r="93" spans="1:7" ht="14.25" x14ac:dyDescent="0.25">
      <c r="A93" s="197" t="s">
        <v>292</v>
      </c>
      <c r="B93" s="110" t="s">
        <v>293</v>
      </c>
      <c r="C93" s="224"/>
      <c r="D93" s="225"/>
      <c r="E93" s="225"/>
      <c r="F93" s="225"/>
      <c r="G93" s="226"/>
    </row>
    <row r="94" spans="1:7" ht="14.25" x14ac:dyDescent="0.25">
      <c r="A94" s="198"/>
      <c r="B94" s="110" t="s">
        <v>294</v>
      </c>
      <c r="C94" s="227"/>
      <c r="D94" s="228"/>
      <c r="E94" s="228"/>
      <c r="F94" s="228"/>
      <c r="G94" s="229"/>
    </row>
    <row r="95" spans="1:7" ht="14.25" x14ac:dyDescent="0.25">
      <c r="A95" s="199"/>
      <c r="B95" s="110" t="s">
        <v>295</v>
      </c>
      <c r="C95" s="230"/>
      <c r="D95" s="231"/>
      <c r="E95" s="231"/>
      <c r="F95" s="231"/>
      <c r="G95" s="232"/>
    </row>
    <row r="96" spans="1:7" ht="14.25" x14ac:dyDescent="0.25">
      <c r="A96" s="107" t="s">
        <v>296</v>
      </c>
      <c r="B96" s="110" t="s">
        <v>233</v>
      </c>
      <c r="C96" s="110" t="s">
        <v>20</v>
      </c>
      <c r="D96" s="220"/>
      <c r="E96" s="221"/>
      <c r="F96" s="221"/>
      <c r="G96" s="222"/>
    </row>
    <row r="97" spans="1:7" ht="14.25" x14ac:dyDescent="0.25">
      <c r="A97" s="107" t="s">
        <v>297</v>
      </c>
      <c r="B97" s="110" t="s">
        <v>233</v>
      </c>
      <c r="C97" s="110" t="s">
        <v>20</v>
      </c>
      <c r="D97" s="110" t="s">
        <v>298</v>
      </c>
      <c r="E97" s="110" t="s">
        <v>299</v>
      </c>
      <c r="F97" s="110" t="s">
        <v>300</v>
      </c>
      <c r="G97" s="27"/>
    </row>
    <row r="98" spans="1:7" ht="13.15" customHeight="1" x14ac:dyDescent="0.25">
      <c r="A98" s="62" t="s">
        <v>301</v>
      </c>
      <c r="B98" s="79" t="s">
        <v>302</v>
      </c>
      <c r="C98" s="79" t="s">
        <v>303</v>
      </c>
      <c r="D98" s="79" t="s">
        <v>304</v>
      </c>
      <c r="E98" s="79" t="s">
        <v>305</v>
      </c>
      <c r="F98" s="158"/>
      <c r="G98" s="158"/>
    </row>
    <row r="99" spans="1:7" ht="14.25" x14ac:dyDescent="0.25">
      <c r="A99" s="107" t="s">
        <v>306</v>
      </c>
      <c r="B99" s="46" t="s">
        <v>307</v>
      </c>
      <c r="C99" s="107" t="s">
        <v>308</v>
      </c>
      <c r="D99" s="46" t="s">
        <v>309</v>
      </c>
      <c r="E99" s="107" t="s">
        <v>310</v>
      </c>
      <c r="F99" s="107" t="s">
        <v>311</v>
      </c>
      <c r="G99" s="158"/>
    </row>
    <row r="100" spans="1:7" ht="14.25" x14ac:dyDescent="0.25">
      <c r="A100" s="107" t="s">
        <v>312</v>
      </c>
      <c r="B100" s="110" t="s">
        <v>233</v>
      </c>
      <c r="C100" s="110" t="s">
        <v>20</v>
      </c>
      <c r="D100" s="87" t="s">
        <v>313</v>
      </c>
      <c r="E100" s="87" t="s">
        <v>314</v>
      </c>
      <c r="F100" s="110" t="s">
        <v>315</v>
      </c>
      <c r="G100" s="158"/>
    </row>
    <row r="101" spans="1:7" ht="14.45" customHeight="1" x14ac:dyDescent="0.25">
      <c r="A101" s="187" t="s">
        <v>316</v>
      </c>
      <c r="B101" s="110" t="s">
        <v>317</v>
      </c>
      <c r="C101" s="252"/>
      <c r="D101" s="252"/>
      <c r="E101" s="252"/>
      <c r="F101" s="252"/>
      <c r="G101" s="158"/>
    </row>
    <row r="102" spans="1:7" ht="14.25" x14ac:dyDescent="0.25">
      <c r="A102" s="188"/>
      <c r="B102" s="110" t="s">
        <v>318</v>
      </c>
      <c r="C102" s="252"/>
      <c r="D102" s="252"/>
      <c r="E102" s="252"/>
      <c r="F102" s="252"/>
      <c r="G102" s="158"/>
    </row>
    <row r="103" spans="1:7" ht="14.25" x14ac:dyDescent="0.25">
      <c r="A103" s="189"/>
      <c r="B103" s="110" t="s">
        <v>319</v>
      </c>
      <c r="C103" s="252"/>
      <c r="D103" s="252"/>
      <c r="E103" s="252"/>
      <c r="F103" s="252"/>
      <c r="G103" s="158"/>
    </row>
    <row r="104" spans="1:7" ht="14.25" x14ac:dyDescent="0.25">
      <c r="A104" s="107" t="s">
        <v>320</v>
      </c>
      <c r="B104" s="110"/>
      <c r="C104" s="110" t="s">
        <v>233</v>
      </c>
      <c r="D104" s="107" t="s">
        <v>20</v>
      </c>
      <c r="E104" s="158"/>
      <c r="F104" s="158"/>
      <c r="G104" s="158"/>
    </row>
    <row r="105" spans="1:7" ht="14.25" x14ac:dyDescent="0.25">
      <c r="A105" s="107" t="s">
        <v>321</v>
      </c>
      <c r="B105" s="27"/>
      <c r="C105" s="272"/>
      <c r="D105" s="272"/>
      <c r="E105" s="272"/>
      <c r="F105" s="272"/>
      <c r="G105" s="158"/>
    </row>
    <row r="106" spans="1:7" ht="14.25" x14ac:dyDescent="0.25">
      <c r="A106" s="107" t="s">
        <v>322</v>
      </c>
      <c r="B106" s="102"/>
      <c r="C106" s="272"/>
      <c r="D106" s="272"/>
      <c r="E106" s="272"/>
      <c r="F106" s="272"/>
      <c r="G106" s="158"/>
    </row>
    <row r="107" spans="1:7" ht="14.25" x14ac:dyDescent="0.25">
      <c r="A107" s="107" t="s">
        <v>323</v>
      </c>
      <c r="B107" s="102"/>
      <c r="C107" s="272"/>
      <c r="D107" s="272"/>
      <c r="E107" s="272"/>
      <c r="F107" s="272"/>
      <c r="G107" s="158"/>
    </row>
    <row r="108" spans="1:7" ht="14.25" x14ac:dyDescent="0.25">
      <c r="A108" s="195"/>
      <c r="B108" s="195"/>
      <c r="C108" s="195"/>
      <c r="D108" s="195"/>
      <c r="E108" s="195"/>
      <c r="F108" s="195"/>
      <c r="G108" s="195"/>
    </row>
    <row r="109" spans="1:7" ht="16.5" x14ac:dyDescent="0.35">
      <c r="A109" s="200" t="s">
        <v>324</v>
      </c>
      <c r="B109" s="201"/>
      <c r="C109" s="201"/>
      <c r="D109" s="201"/>
      <c r="E109" s="201"/>
      <c r="F109" s="201"/>
      <c r="G109" s="201"/>
    </row>
    <row r="110" spans="1:7" ht="14.25" x14ac:dyDescent="0.25">
      <c r="A110" s="87" t="s">
        <v>325</v>
      </c>
      <c r="B110" s="46" t="s">
        <v>237</v>
      </c>
      <c r="C110" s="107" t="s">
        <v>238</v>
      </c>
      <c r="D110" s="107" t="s">
        <v>326</v>
      </c>
      <c r="E110" s="195" t="s">
        <v>327</v>
      </c>
      <c r="F110" s="195"/>
      <c r="G110" s="195"/>
    </row>
    <row r="111" spans="1:7" ht="14.45" customHeight="1" x14ac:dyDescent="0.35">
      <c r="A111" s="107" t="s">
        <v>328</v>
      </c>
      <c r="B111" s="64"/>
      <c r="C111" s="64"/>
      <c r="D111" s="64"/>
      <c r="E111" s="268"/>
      <c r="F111" s="268"/>
      <c r="G111" s="268"/>
    </row>
    <row r="112" spans="1:7" ht="14.45" customHeight="1" x14ac:dyDescent="0.3">
      <c r="A112" s="197" t="s">
        <v>329</v>
      </c>
      <c r="B112" s="110" t="s">
        <v>330</v>
      </c>
      <c r="C112" s="64"/>
      <c r="D112" s="245"/>
      <c r="E112" s="245"/>
      <c r="F112" s="245"/>
      <c r="G112" s="245"/>
    </row>
    <row r="113" spans="1:7" ht="16.5" customHeight="1" x14ac:dyDescent="0.3">
      <c r="A113" s="198"/>
      <c r="B113" s="110" t="s">
        <v>331</v>
      </c>
      <c r="C113" s="64"/>
      <c r="D113" s="245"/>
      <c r="E113" s="245"/>
      <c r="F113" s="245"/>
      <c r="G113" s="245"/>
    </row>
    <row r="114" spans="1:7" ht="16.5" customHeight="1" x14ac:dyDescent="0.3">
      <c r="A114" s="198"/>
      <c r="B114" s="110" t="s">
        <v>332</v>
      </c>
      <c r="C114" s="64"/>
      <c r="D114" s="245"/>
      <c r="E114" s="245"/>
      <c r="F114" s="245"/>
      <c r="G114" s="245"/>
    </row>
    <row r="115" spans="1:7" ht="16.5" customHeight="1" x14ac:dyDescent="0.3">
      <c r="A115" s="199"/>
      <c r="B115" s="110" t="s">
        <v>333</v>
      </c>
      <c r="C115" s="64"/>
      <c r="D115" s="245"/>
      <c r="E115" s="245"/>
      <c r="F115" s="245"/>
      <c r="G115" s="245"/>
    </row>
    <row r="116" spans="1:7" ht="30" customHeight="1" x14ac:dyDescent="0.3">
      <c r="A116" s="197" t="s">
        <v>334</v>
      </c>
      <c r="B116" s="110" t="s">
        <v>330</v>
      </c>
      <c r="C116" s="64"/>
      <c r="D116" s="245"/>
      <c r="E116" s="245"/>
      <c r="F116" s="245"/>
      <c r="G116" s="245"/>
    </row>
    <row r="117" spans="1:7" ht="16.5" customHeight="1" x14ac:dyDescent="0.3">
      <c r="A117" s="198"/>
      <c r="B117" s="110" t="s">
        <v>335</v>
      </c>
      <c r="C117" s="64"/>
      <c r="D117" s="245"/>
      <c r="E117" s="245"/>
      <c r="F117" s="245"/>
      <c r="G117" s="245"/>
    </row>
    <row r="118" spans="1:7" ht="16.5" customHeight="1" x14ac:dyDescent="0.3">
      <c r="A118" s="198"/>
      <c r="B118" s="110" t="s">
        <v>336</v>
      </c>
      <c r="C118" s="64"/>
      <c r="D118" s="245"/>
      <c r="E118" s="245"/>
      <c r="F118" s="245"/>
      <c r="G118" s="245"/>
    </row>
    <row r="119" spans="1:7" ht="26.45" customHeight="1" x14ac:dyDescent="0.3">
      <c r="A119" s="198"/>
      <c r="B119" s="110" t="s">
        <v>337</v>
      </c>
      <c r="C119" s="64"/>
      <c r="D119" s="245"/>
      <c r="E119" s="245"/>
      <c r="F119" s="245"/>
      <c r="G119" s="245"/>
    </row>
    <row r="120" spans="1:7" ht="16.5" customHeight="1" x14ac:dyDescent="0.3">
      <c r="A120" s="199"/>
      <c r="B120" s="110" t="s">
        <v>338</v>
      </c>
      <c r="C120" s="64"/>
      <c r="D120" s="245"/>
      <c r="E120" s="245"/>
      <c r="F120" s="245"/>
      <c r="G120" s="245"/>
    </row>
    <row r="121" spans="1:7" ht="13.15" customHeight="1" x14ac:dyDescent="0.3">
      <c r="A121" s="107" t="s">
        <v>339</v>
      </c>
      <c r="B121" s="64"/>
      <c r="C121" s="64"/>
      <c r="D121" s="245"/>
      <c r="E121" s="245"/>
      <c r="F121" s="245"/>
      <c r="G121" s="245"/>
    </row>
    <row r="122" spans="1:7" ht="13.15" customHeight="1" x14ac:dyDescent="0.3">
      <c r="A122" s="107" t="s">
        <v>340</v>
      </c>
      <c r="B122" s="64"/>
      <c r="C122" s="64"/>
      <c r="D122" s="245"/>
      <c r="E122" s="245"/>
      <c r="F122" s="245"/>
      <c r="G122" s="245"/>
    </row>
    <row r="123" spans="1:7" ht="14.45" customHeight="1" x14ac:dyDescent="0.3">
      <c r="A123" s="270" t="s">
        <v>341</v>
      </c>
      <c r="B123" s="110" t="s">
        <v>342</v>
      </c>
      <c r="C123" s="64"/>
      <c r="D123" s="242" t="s">
        <v>343</v>
      </c>
      <c r="E123" s="243"/>
      <c r="F123" s="243"/>
      <c r="G123" s="244"/>
    </row>
    <row r="124" spans="1:7" ht="14.45" customHeight="1" x14ac:dyDescent="0.3">
      <c r="A124" s="271"/>
      <c r="B124" s="110" t="s">
        <v>344</v>
      </c>
      <c r="C124" s="92"/>
      <c r="D124" s="210"/>
      <c r="E124" s="211"/>
      <c r="F124" s="211"/>
      <c r="G124" s="212"/>
    </row>
    <row r="125" spans="1:7" ht="16.5" customHeight="1" x14ac:dyDescent="0.3">
      <c r="A125" s="236" t="s">
        <v>345</v>
      </c>
      <c r="B125" s="110" t="s">
        <v>346</v>
      </c>
      <c r="C125" s="64"/>
      <c r="D125" s="210" t="s">
        <v>347</v>
      </c>
      <c r="E125" s="211"/>
      <c r="F125" s="211"/>
      <c r="G125" s="212"/>
    </row>
    <row r="126" spans="1:7" ht="16.5" customHeight="1" x14ac:dyDescent="0.3">
      <c r="A126" s="237"/>
      <c r="B126" s="110" t="s">
        <v>348</v>
      </c>
      <c r="C126" s="64"/>
      <c r="D126" s="245"/>
      <c r="E126" s="245"/>
      <c r="F126" s="245"/>
      <c r="G126" s="245"/>
    </row>
    <row r="127" spans="1:7" ht="16.5" customHeight="1" x14ac:dyDescent="0.3">
      <c r="A127" s="197" t="s">
        <v>349</v>
      </c>
      <c r="B127" s="110" t="s">
        <v>350</v>
      </c>
      <c r="C127" s="64"/>
      <c r="D127" s="245"/>
      <c r="E127" s="245"/>
      <c r="F127" s="245"/>
      <c r="G127" s="245"/>
    </row>
    <row r="128" spans="1:7" ht="16.5" customHeight="1" x14ac:dyDescent="0.3">
      <c r="A128" s="198"/>
      <c r="B128" s="110" t="s">
        <v>351</v>
      </c>
      <c r="C128" s="64"/>
      <c r="D128" s="245"/>
      <c r="E128" s="245"/>
      <c r="F128" s="245"/>
      <c r="G128" s="245"/>
    </row>
    <row r="129" spans="1:7" ht="16.5" customHeight="1" x14ac:dyDescent="0.3">
      <c r="A129" s="198"/>
      <c r="B129" s="110" t="s">
        <v>352</v>
      </c>
      <c r="C129" s="64"/>
      <c r="D129" s="245"/>
      <c r="E129" s="245"/>
      <c r="F129" s="245"/>
      <c r="G129" s="245"/>
    </row>
    <row r="130" spans="1:7" ht="16.5" customHeight="1" x14ac:dyDescent="0.3">
      <c r="A130" s="198"/>
      <c r="B130" s="110" t="s">
        <v>353</v>
      </c>
      <c r="C130" s="64"/>
      <c r="D130" s="245"/>
      <c r="E130" s="245"/>
      <c r="F130" s="245"/>
      <c r="G130" s="245"/>
    </row>
    <row r="131" spans="1:7" ht="16.5" customHeight="1" x14ac:dyDescent="0.3">
      <c r="A131" s="198"/>
      <c r="B131" s="110" t="s">
        <v>354</v>
      </c>
      <c r="C131" s="64"/>
      <c r="D131" s="245"/>
      <c r="E131" s="245"/>
      <c r="F131" s="245"/>
      <c r="G131" s="245"/>
    </row>
    <row r="132" spans="1:7" ht="16.5" customHeight="1" x14ac:dyDescent="0.3">
      <c r="A132" s="198"/>
      <c r="B132" s="110" t="s">
        <v>355</v>
      </c>
      <c r="C132" s="64"/>
      <c r="D132" s="245"/>
      <c r="E132" s="245"/>
      <c r="F132" s="245"/>
      <c r="G132" s="245"/>
    </row>
    <row r="133" spans="1:7" ht="16.5" customHeight="1" x14ac:dyDescent="0.3">
      <c r="A133" s="198"/>
      <c r="B133" s="110" t="s">
        <v>356</v>
      </c>
      <c r="C133" s="64"/>
      <c r="D133" s="245"/>
      <c r="E133" s="245"/>
      <c r="F133" s="245"/>
      <c r="G133" s="245"/>
    </row>
    <row r="134" spans="1:7" ht="16.5" customHeight="1" x14ac:dyDescent="0.3">
      <c r="A134" s="199"/>
      <c r="B134" s="110" t="s">
        <v>357</v>
      </c>
      <c r="C134" s="64"/>
      <c r="D134" s="245"/>
      <c r="E134" s="245"/>
      <c r="F134" s="245"/>
      <c r="G134" s="245"/>
    </row>
    <row r="135" spans="1:7" ht="16.5" customHeight="1" x14ac:dyDescent="0.3">
      <c r="A135" s="197" t="s">
        <v>358</v>
      </c>
      <c r="B135" s="110" t="s">
        <v>359</v>
      </c>
      <c r="C135" s="64"/>
      <c r="D135" s="245"/>
      <c r="E135" s="245"/>
      <c r="F135" s="245"/>
      <c r="G135" s="245"/>
    </row>
    <row r="136" spans="1:7" ht="16.5" customHeight="1" x14ac:dyDescent="0.3">
      <c r="A136" s="198"/>
      <c r="B136" s="110" t="s">
        <v>360</v>
      </c>
      <c r="C136" s="64"/>
      <c r="D136" s="245"/>
      <c r="E136" s="245"/>
      <c r="F136" s="245"/>
      <c r="G136" s="245"/>
    </row>
    <row r="137" spans="1:7" ht="16.5" customHeight="1" x14ac:dyDescent="0.3">
      <c r="A137" s="199"/>
      <c r="B137" s="110" t="s">
        <v>361</v>
      </c>
      <c r="C137" s="64"/>
      <c r="D137" s="245"/>
      <c r="E137" s="245"/>
      <c r="F137" s="245"/>
      <c r="G137" s="245"/>
    </row>
    <row r="138" spans="1:7" ht="16.5" customHeight="1" x14ac:dyDescent="0.3">
      <c r="A138" s="197" t="s">
        <v>362</v>
      </c>
      <c r="B138" s="110" t="s">
        <v>363</v>
      </c>
      <c r="C138" s="64"/>
      <c r="D138" s="245"/>
      <c r="E138" s="245"/>
      <c r="F138" s="245"/>
      <c r="G138" s="245"/>
    </row>
    <row r="139" spans="1:7" ht="16.5" customHeight="1" x14ac:dyDescent="0.3">
      <c r="A139" s="198"/>
      <c r="B139" s="110" t="s">
        <v>364</v>
      </c>
      <c r="C139" s="64"/>
      <c r="D139" s="245"/>
      <c r="E139" s="245"/>
      <c r="F139" s="245"/>
      <c r="G139" s="245"/>
    </row>
    <row r="140" spans="1:7" ht="16.5" customHeight="1" x14ac:dyDescent="0.3">
      <c r="A140" s="198"/>
      <c r="B140" s="110" t="s">
        <v>365</v>
      </c>
      <c r="C140" s="64"/>
      <c r="D140" s="245"/>
      <c r="E140" s="245"/>
      <c r="F140" s="245"/>
      <c r="G140" s="245"/>
    </row>
    <row r="141" spans="1:7" ht="16.5" customHeight="1" x14ac:dyDescent="0.3">
      <c r="A141" s="198"/>
      <c r="B141" s="110" t="s">
        <v>366</v>
      </c>
      <c r="C141" s="64"/>
      <c r="D141" s="245"/>
      <c r="E141" s="245"/>
      <c r="F141" s="245"/>
      <c r="G141" s="245"/>
    </row>
    <row r="142" spans="1:7" ht="16.5" customHeight="1" x14ac:dyDescent="0.3">
      <c r="A142" s="198"/>
      <c r="B142" s="110" t="s">
        <v>367</v>
      </c>
      <c r="C142" s="64"/>
      <c r="D142" s="245"/>
      <c r="E142" s="245"/>
      <c r="F142" s="245"/>
      <c r="G142" s="245"/>
    </row>
    <row r="143" spans="1:7" ht="16.5" customHeight="1" x14ac:dyDescent="0.3">
      <c r="A143" s="198"/>
      <c r="B143" s="110" t="s">
        <v>368</v>
      </c>
      <c r="C143" s="64"/>
      <c r="D143" s="245"/>
      <c r="E143" s="245"/>
      <c r="F143" s="245"/>
      <c r="G143" s="245"/>
    </row>
    <row r="144" spans="1:7" ht="16.5" customHeight="1" x14ac:dyDescent="0.3">
      <c r="A144" s="198"/>
      <c r="B144" s="110" t="s">
        <v>369</v>
      </c>
      <c r="C144" s="64"/>
      <c r="D144" s="245"/>
      <c r="E144" s="245"/>
      <c r="F144" s="245"/>
      <c r="G144" s="245"/>
    </row>
    <row r="145" spans="1:7" ht="16.5" customHeight="1" x14ac:dyDescent="0.3">
      <c r="A145" s="198"/>
      <c r="B145" s="110" t="s">
        <v>370</v>
      </c>
      <c r="C145" s="64"/>
      <c r="D145" s="245"/>
      <c r="E145" s="245"/>
      <c r="F145" s="245"/>
      <c r="G145" s="245"/>
    </row>
    <row r="146" spans="1:7" ht="14.25" customHeight="1" x14ac:dyDescent="0.3">
      <c r="A146" s="198"/>
      <c r="B146" s="110" t="s">
        <v>371</v>
      </c>
      <c r="C146" s="64"/>
      <c r="D146" s="245"/>
      <c r="E146" s="245"/>
      <c r="F146" s="245"/>
      <c r="G146" s="245"/>
    </row>
    <row r="147" spans="1:7" ht="14.25" customHeight="1" x14ac:dyDescent="0.3">
      <c r="A147" s="198"/>
      <c r="B147" s="110" t="s">
        <v>372</v>
      </c>
      <c r="C147" s="64"/>
      <c r="D147" s="245"/>
      <c r="E147" s="245"/>
      <c r="F147" s="245"/>
      <c r="G147" s="245"/>
    </row>
    <row r="148" spans="1:7" ht="14.25" customHeight="1" x14ac:dyDescent="0.3">
      <c r="A148" s="198"/>
      <c r="B148" s="110" t="s">
        <v>373</v>
      </c>
      <c r="C148" s="64"/>
      <c r="D148" s="245"/>
      <c r="E148" s="245"/>
      <c r="F148" s="245"/>
      <c r="G148" s="245"/>
    </row>
    <row r="149" spans="1:7" ht="14.25" customHeight="1" x14ac:dyDescent="0.3">
      <c r="A149" s="198"/>
      <c r="B149" s="110" t="s">
        <v>374</v>
      </c>
      <c r="C149" s="64"/>
      <c r="D149" s="245"/>
      <c r="E149" s="245"/>
      <c r="F149" s="245"/>
      <c r="G149" s="245"/>
    </row>
    <row r="150" spans="1:7" ht="14.25" customHeight="1" x14ac:dyDescent="0.3">
      <c r="A150" s="198"/>
      <c r="B150" s="110" t="s">
        <v>375</v>
      </c>
      <c r="C150" s="64"/>
      <c r="D150" s="245"/>
      <c r="E150" s="245"/>
      <c r="F150" s="245"/>
      <c r="G150" s="245"/>
    </row>
    <row r="151" spans="1:7" ht="14.25" customHeight="1" x14ac:dyDescent="0.3">
      <c r="A151" s="198"/>
      <c r="B151" s="110" t="s">
        <v>376</v>
      </c>
      <c r="C151" s="64"/>
      <c r="D151" s="245"/>
      <c r="E151" s="245"/>
      <c r="F151" s="245"/>
      <c r="G151" s="245"/>
    </row>
    <row r="152" spans="1:7" ht="14.25" customHeight="1" x14ac:dyDescent="0.3">
      <c r="A152" s="198"/>
      <c r="B152" s="110" t="s">
        <v>377</v>
      </c>
      <c r="C152" s="64"/>
      <c r="D152" s="245"/>
      <c r="E152" s="245"/>
      <c r="F152" s="245"/>
      <c r="G152" s="245"/>
    </row>
    <row r="153" spans="1:7" ht="14.25" customHeight="1" x14ac:dyDescent="0.3">
      <c r="A153" s="198"/>
      <c r="B153" s="110" t="s">
        <v>378</v>
      </c>
      <c r="C153" s="64"/>
      <c r="D153" s="245"/>
      <c r="E153" s="245"/>
      <c r="F153" s="245"/>
      <c r="G153" s="245"/>
    </row>
    <row r="154" spans="1:7" ht="14.25" customHeight="1" x14ac:dyDescent="0.3">
      <c r="A154" s="199"/>
      <c r="B154" s="110" t="s">
        <v>379</v>
      </c>
      <c r="C154" s="64"/>
      <c r="D154" s="245"/>
      <c r="E154" s="245"/>
      <c r="F154" s="245"/>
      <c r="G154" s="245"/>
    </row>
    <row r="155" spans="1:7" ht="14.25" customHeight="1" x14ac:dyDescent="0.3">
      <c r="A155" s="197" t="s">
        <v>380</v>
      </c>
      <c r="B155" s="110" t="s">
        <v>381</v>
      </c>
      <c r="C155" s="64"/>
      <c r="D155" s="245"/>
      <c r="E155" s="245"/>
      <c r="F155" s="245"/>
      <c r="G155" s="245"/>
    </row>
    <row r="156" spans="1:7" ht="14.25" customHeight="1" x14ac:dyDescent="0.3">
      <c r="A156" s="198"/>
      <c r="B156" s="110" t="s">
        <v>382</v>
      </c>
      <c r="C156" s="64"/>
      <c r="D156" s="245"/>
      <c r="E156" s="245"/>
      <c r="F156" s="245"/>
      <c r="G156" s="245"/>
    </row>
    <row r="157" spans="1:7" ht="14.25" customHeight="1" x14ac:dyDescent="0.3">
      <c r="A157" s="198"/>
      <c r="B157" s="110" t="s">
        <v>383</v>
      </c>
      <c r="C157" s="64"/>
      <c r="D157" s="245"/>
      <c r="E157" s="245"/>
      <c r="F157" s="245"/>
      <c r="G157" s="245"/>
    </row>
    <row r="158" spans="1:7" ht="15.6" customHeight="1" x14ac:dyDescent="0.3">
      <c r="A158" s="198"/>
      <c r="B158" s="110" t="s">
        <v>384</v>
      </c>
      <c r="C158" s="64"/>
      <c r="D158" s="245"/>
      <c r="E158" s="245"/>
      <c r="F158" s="245"/>
      <c r="G158" s="245"/>
    </row>
    <row r="159" spans="1:7" ht="16.149999999999999" customHeight="1" x14ac:dyDescent="0.3">
      <c r="A159" s="198"/>
      <c r="B159" s="110" t="s">
        <v>385</v>
      </c>
      <c r="C159" s="64"/>
      <c r="D159" s="245"/>
      <c r="E159" s="245"/>
      <c r="F159" s="245"/>
      <c r="G159" s="245"/>
    </row>
    <row r="160" spans="1:7" ht="14.25" customHeight="1" x14ac:dyDescent="0.3">
      <c r="A160" s="198"/>
      <c r="B160" s="110" t="s">
        <v>386</v>
      </c>
      <c r="C160" s="64"/>
      <c r="D160" s="245"/>
      <c r="E160" s="245"/>
      <c r="F160" s="245"/>
      <c r="G160" s="245"/>
    </row>
    <row r="161" spans="1:7" ht="14.25" customHeight="1" x14ac:dyDescent="0.3">
      <c r="A161" s="198"/>
      <c r="B161" s="110" t="s">
        <v>387</v>
      </c>
      <c r="C161" s="64"/>
      <c r="D161" s="245"/>
      <c r="E161" s="245"/>
      <c r="F161" s="245"/>
      <c r="G161" s="245"/>
    </row>
    <row r="162" spans="1:7" ht="14.25" customHeight="1" x14ac:dyDescent="0.3">
      <c r="A162" s="198"/>
      <c r="B162" s="110" t="s">
        <v>388</v>
      </c>
      <c r="C162" s="64"/>
      <c r="D162" s="245"/>
      <c r="E162" s="245"/>
      <c r="F162" s="245"/>
      <c r="G162" s="245"/>
    </row>
    <row r="163" spans="1:7" ht="14.25" customHeight="1" x14ac:dyDescent="0.3">
      <c r="A163" s="198"/>
      <c r="B163" s="110" t="s">
        <v>389</v>
      </c>
      <c r="C163" s="64"/>
      <c r="D163" s="245"/>
      <c r="E163" s="245"/>
      <c r="F163" s="245"/>
      <c r="G163" s="245"/>
    </row>
    <row r="164" spans="1:7" ht="14.25" customHeight="1" x14ac:dyDescent="0.3">
      <c r="A164" s="198"/>
      <c r="B164" s="110" t="s">
        <v>390</v>
      </c>
      <c r="C164" s="64"/>
      <c r="D164" s="245"/>
      <c r="E164" s="245"/>
      <c r="F164" s="245"/>
      <c r="G164" s="245"/>
    </row>
    <row r="165" spans="1:7" ht="16.5" customHeight="1" x14ac:dyDescent="0.3">
      <c r="A165" s="198"/>
      <c r="B165" s="110" t="s">
        <v>391</v>
      </c>
      <c r="C165" s="64"/>
      <c r="D165" s="245"/>
      <c r="E165" s="245"/>
      <c r="F165" s="245"/>
      <c r="G165" s="245"/>
    </row>
    <row r="166" spans="1:7" ht="14.25" customHeight="1" x14ac:dyDescent="0.3">
      <c r="A166" s="198"/>
      <c r="B166" s="110" t="s">
        <v>392</v>
      </c>
      <c r="C166" s="64"/>
      <c r="D166" s="245"/>
      <c r="E166" s="245"/>
      <c r="F166" s="245"/>
      <c r="G166" s="245"/>
    </row>
    <row r="167" spans="1:7" ht="14.25" customHeight="1" x14ac:dyDescent="0.3">
      <c r="A167" s="198"/>
      <c r="B167" s="110" t="s">
        <v>393</v>
      </c>
      <c r="C167" s="64"/>
      <c r="D167" s="245"/>
      <c r="E167" s="245"/>
      <c r="F167" s="245"/>
      <c r="G167" s="245"/>
    </row>
    <row r="168" spans="1:7" ht="12" customHeight="1" x14ac:dyDescent="0.3">
      <c r="A168" s="198"/>
      <c r="B168" s="110" t="s">
        <v>394</v>
      </c>
      <c r="C168" s="64"/>
      <c r="D168" s="245"/>
      <c r="E168" s="245"/>
      <c r="F168" s="245"/>
      <c r="G168" s="245"/>
    </row>
    <row r="169" spans="1:7" ht="12" customHeight="1" x14ac:dyDescent="0.3">
      <c r="A169" s="198"/>
      <c r="B169" s="110" t="s">
        <v>395</v>
      </c>
      <c r="C169" s="64"/>
      <c r="D169" s="245"/>
      <c r="E169" s="245"/>
      <c r="F169" s="245"/>
      <c r="G169" s="245"/>
    </row>
    <row r="170" spans="1:7" ht="12" customHeight="1" x14ac:dyDescent="0.3">
      <c r="A170" s="198"/>
      <c r="B170" s="110" t="s">
        <v>396</v>
      </c>
      <c r="C170" s="64"/>
      <c r="D170" s="245"/>
      <c r="E170" s="245"/>
      <c r="F170" s="245"/>
      <c r="G170" s="245"/>
    </row>
    <row r="171" spans="1:7" ht="12" customHeight="1" x14ac:dyDescent="0.3">
      <c r="A171" s="198"/>
      <c r="B171" s="110" t="s">
        <v>397</v>
      </c>
      <c r="C171" s="64"/>
      <c r="D171" s="245"/>
      <c r="E171" s="245"/>
      <c r="F171" s="245"/>
      <c r="G171" s="245"/>
    </row>
    <row r="172" spans="1:7" ht="12" customHeight="1" x14ac:dyDescent="0.3">
      <c r="A172" s="198"/>
      <c r="B172" s="110" t="s">
        <v>398</v>
      </c>
      <c r="C172" s="64"/>
      <c r="D172" s="245"/>
      <c r="E172" s="245"/>
      <c r="F172" s="245"/>
      <c r="G172" s="245"/>
    </row>
    <row r="173" spans="1:7" ht="12" customHeight="1" x14ac:dyDescent="0.3">
      <c r="A173" s="198"/>
      <c r="B173" s="110" t="s">
        <v>399</v>
      </c>
      <c r="C173" s="64"/>
      <c r="D173" s="245"/>
      <c r="E173" s="245"/>
      <c r="F173" s="245"/>
      <c r="G173" s="245"/>
    </row>
    <row r="174" spans="1:7" ht="12" customHeight="1" x14ac:dyDescent="0.3">
      <c r="A174" s="198"/>
      <c r="B174" s="77" t="s">
        <v>400</v>
      </c>
      <c r="C174" s="93"/>
      <c r="D174" s="245"/>
      <c r="E174" s="245"/>
      <c r="F174" s="245"/>
      <c r="G174" s="245"/>
    </row>
    <row r="175" spans="1:7" ht="12" customHeight="1" x14ac:dyDescent="0.25">
      <c r="A175" s="269"/>
      <c r="B175" s="269"/>
      <c r="C175" s="269"/>
      <c r="D175" s="269"/>
      <c r="E175" s="269"/>
      <c r="F175" s="269"/>
      <c r="G175" s="269"/>
    </row>
    <row r="176" spans="1:7" ht="21.75" customHeight="1" x14ac:dyDescent="0.35">
      <c r="A176" s="184" t="s">
        <v>401</v>
      </c>
      <c r="B176" s="184"/>
      <c r="C176" s="184"/>
      <c r="D176" s="184"/>
      <c r="E176" s="184"/>
      <c r="F176" s="184"/>
      <c r="G176" s="184"/>
    </row>
    <row r="177" spans="1:7" ht="14.25" x14ac:dyDescent="0.3">
      <c r="A177" s="196"/>
      <c r="B177" s="196"/>
      <c r="C177" s="196"/>
      <c r="D177" s="196"/>
      <c r="E177" s="196"/>
      <c r="F177" s="196"/>
      <c r="G177" s="196"/>
    </row>
    <row r="178" spans="1:7" ht="17.25" x14ac:dyDescent="0.35">
      <c r="A178" s="128" t="s">
        <v>402</v>
      </c>
      <c r="B178" s="91" t="s">
        <v>238</v>
      </c>
      <c r="C178" s="91" t="s">
        <v>403</v>
      </c>
      <c r="D178" s="91" t="s">
        <v>404</v>
      </c>
      <c r="E178" s="245"/>
      <c r="F178" s="245"/>
      <c r="G178" s="245"/>
    </row>
    <row r="179" spans="1:7" ht="16.5" x14ac:dyDescent="0.3">
      <c r="A179" s="197" t="s">
        <v>405</v>
      </c>
      <c r="B179" s="64"/>
      <c r="C179" s="64"/>
      <c r="D179" s="64"/>
      <c r="E179" s="245"/>
      <c r="F179" s="245"/>
      <c r="G179" s="245"/>
    </row>
    <row r="180" spans="1:7" ht="16.5" x14ac:dyDescent="0.3">
      <c r="A180" s="199"/>
      <c r="B180" s="64"/>
      <c r="C180" s="64"/>
      <c r="D180" s="64"/>
      <c r="E180" s="245"/>
      <c r="F180" s="245"/>
      <c r="G180" s="245"/>
    </row>
    <row r="181" spans="1:7" ht="16.5" x14ac:dyDescent="0.3">
      <c r="A181" s="236" t="s">
        <v>406</v>
      </c>
      <c r="B181" s="64"/>
      <c r="C181" s="64"/>
      <c r="D181" s="64"/>
      <c r="E181" s="245"/>
      <c r="F181" s="245"/>
      <c r="G181" s="245"/>
    </row>
    <row r="182" spans="1:7" ht="16.5" x14ac:dyDescent="0.3">
      <c r="A182" s="237"/>
      <c r="B182" s="64"/>
      <c r="C182" s="64"/>
      <c r="D182" s="64"/>
      <c r="E182" s="245"/>
      <c r="F182" s="245"/>
      <c r="G182" s="245"/>
    </row>
    <row r="183" spans="1:7" ht="15.6" customHeight="1" x14ac:dyDescent="0.25">
      <c r="A183" s="158"/>
      <c r="B183" s="158"/>
      <c r="C183" s="158"/>
      <c r="D183" s="158"/>
      <c r="E183" s="158"/>
      <c r="F183" s="158"/>
      <c r="G183" s="158"/>
    </row>
    <row r="184" spans="1:7" ht="14.25" x14ac:dyDescent="0.3">
      <c r="A184" s="111" t="s">
        <v>407</v>
      </c>
      <c r="B184" s="112" t="s">
        <v>408</v>
      </c>
      <c r="C184" s="112" t="s">
        <v>409</v>
      </c>
      <c r="D184" s="112" t="s">
        <v>410</v>
      </c>
      <c r="E184" s="112" t="s">
        <v>411</v>
      </c>
      <c r="F184" s="196"/>
      <c r="G184" s="196"/>
    </row>
    <row r="185" spans="1:7" ht="14.25" x14ac:dyDescent="0.3">
      <c r="A185" s="196"/>
      <c r="B185" s="196"/>
      <c r="C185" s="196"/>
      <c r="D185" s="196"/>
      <c r="E185" s="196"/>
      <c r="F185" s="196"/>
      <c r="G185" s="196"/>
    </row>
    <row r="186" spans="1:7" ht="19.149999999999999" customHeight="1" x14ac:dyDescent="0.3">
      <c r="A186" s="126" t="s">
        <v>412</v>
      </c>
      <c r="B186" s="91" t="s">
        <v>237</v>
      </c>
      <c r="C186" s="91" t="s">
        <v>238</v>
      </c>
      <c r="D186" s="241" t="s">
        <v>235</v>
      </c>
      <c r="E186" s="241"/>
      <c r="F186" s="241"/>
      <c r="G186" s="241"/>
    </row>
    <row r="187" spans="1:7" ht="14.45" customHeight="1" x14ac:dyDescent="0.3">
      <c r="A187" s="187" t="s">
        <v>413</v>
      </c>
      <c r="B187" s="121" t="s">
        <v>414</v>
      </c>
      <c r="C187" s="64"/>
      <c r="D187" s="241"/>
      <c r="E187" s="241"/>
      <c r="F187" s="241"/>
      <c r="G187" s="241"/>
    </row>
    <row r="188" spans="1:7" ht="18.600000000000001" customHeight="1" x14ac:dyDescent="0.3">
      <c r="A188" s="188"/>
      <c r="B188" s="121" t="s">
        <v>415</v>
      </c>
      <c r="C188" s="64"/>
      <c r="D188" s="241"/>
      <c r="E188" s="241"/>
      <c r="F188" s="241"/>
      <c r="G188" s="241"/>
    </row>
    <row r="189" spans="1:7" ht="16.5" customHeight="1" x14ac:dyDescent="0.3">
      <c r="A189" s="188"/>
      <c r="B189" s="121" t="s">
        <v>416</v>
      </c>
      <c r="C189" s="64"/>
      <c r="D189" s="241"/>
      <c r="E189" s="241"/>
      <c r="F189" s="241"/>
      <c r="G189" s="241"/>
    </row>
    <row r="190" spans="1:7" ht="16.149999999999999" customHeight="1" x14ac:dyDescent="0.3">
      <c r="A190" s="189"/>
      <c r="B190" s="121" t="s">
        <v>417</v>
      </c>
      <c r="C190" s="64"/>
      <c r="D190" s="241"/>
      <c r="E190" s="241"/>
      <c r="F190" s="241"/>
      <c r="G190" s="241"/>
    </row>
    <row r="191" spans="1:7" ht="16.5" customHeight="1" x14ac:dyDescent="0.3">
      <c r="A191" s="187" t="s">
        <v>418</v>
      </c>
      <c r="B191" s="121" t="s">
        <v>419</v>
      </c>
      <c r="C191" s="64"/>
      <c r="D191" s="241"/>
      <c r="E191" s="241"/>
      <c r="F191" s="241"/>
      <c r="G191" s="241"/>
    </row>
    <row r="192" spans="1:7" ht="16.5" customHeight="1" x14ac:dyDescent="0.3">
      <c r="A192" s="188"/>
      <c r="B192" s="121" t="s">
        <v>420</v>
      </c>
      <c r="C192" s="64"/>
      <c r="D192" s="241"/>
      <c r="E192" s="241"/>
      <c r="F192" s="241"/>
      <c r="G192" s="241"/>
    </row>
    <row r="193" spans="1:7" ht="16.5" customHeight="1" x14ac:dyDescent="0.3">
      <c r="A193" s="188"/>
      <c r="B193" s="121" t="s">
        <v>421</v>
      </c>
      <c r="C193" s="64"/>
      <c r="D193" s="241"/>
      <c r="E193" s="241"/>
      <c r="F193" s="241"/>
      <c r="G193" s="241"/>
    </row>
    <row r="194" spans="1:7" ht="16.5" customHeight="1" x14ac:dyDescent="0.3">
      <c r="A194" s="188"/>
      <c r="B194" s="121" t="s">
        <v>422</v>
      </c>
      <c r="C194" s="64"/>
      <c r="D194" s="241"/>
      <c r="E194" s="241"/>
      <c r="F194" s="241"/>
      <c r="G194" s="241"/>
    </row>
    <row r="195" spans="1:7" ht="16.5" customHeight="1" x14ac:dyDescent="0.3">
      <c r="A195" s="188"/>
      <c r="B195" s="121" t="s">
        <v>423</v>
      </c>
      <c r="C195" s="64"/>
      <c r="D195" s="241"/>
      <c r="E195" s="241"/>
      <c r="F195" s="241"/>
      <c r="G195" s="241"/>
    </row>
    <row r="196" spans="1:7" ht="16.5" customHeight="1" x14ac:dyDescent="0.3">
      <c r="A196" s="189"/>
      <c r="B196" s="121" t="s">
        <v>415</v>
      </c>
      <c r="C196" s="64"/>
      <c r="D196" s="241"/>
      <c r="E196" s="241"/>
      <c r="F196" s="241"/>
      <c r="G196" s="241"/>
    </row>
    <row r="197" spans="1:7" ht="16.5" x14ac:dyDescent="0.3">
      <c r="A197" s="245"/>
      <c r="B197" s="245"/>
      <c r="C197" s="245"/>
      <c r="D197" s="245"/>
      <c r="E197" s="245"/>
      <c r="F197" s="245"/>
      <c r="G197" s="245"/>
    </row>
    <row r="198" spans="1:7" ht="17.25" customHeight="1" x14ac:dyDescent="0.35">
      <c r="A198" s="279" t="s">
        <v>424</v>
      </c>
      <c r="B198" s="280"/>
      <c r="C198" s="280"/>
      <c r="D198" s="280"/>
      <c r="E198" s="280"/>
      <c r="F198" s="280"/>
      <c r="G198" s="280"/>
    </row>
    <row r="199" spans="1:7" ht="14.25" x14ac:dyDescent="0.25">
      <c r="A199" s="110" t="s">
        <v>425</v>
      </c>
      <c r="B199" s="110" t="s">
        <v>426</v>
      </c>
      <c r="C199" s="110" t="s">
        <v>427</v>
      </c>
      <c r="D199" s="210"/>
      <c r="E199" s="212"/>
      <c r="F199" s="158"/>
      <c r="G199" s="158"/>
    </row>
    <row r="200" spans="1:7" ht="14.25" x14ac:dyDescent="0.25">
      <c r="A200" s="210"/>
      <c r="B200" s="211"/>
      <c r="C200" s="211"/>
      <c r="D200" s="211"/>
      <c r="E200" s="212"/>
      <c r="F200" s="158"/>
      <c r="G200" s="158"/>
    </row>
    <row r="201" spans="1:7" ht="14.25" x14ac:dyDescent="0.25">
      <c r="A201" s="110" t="s">
        <v>428</v>
      </c>
      <c r="B201" s="238" t="s">
        <v>429</v>
      </c>
      <c r="C201" s="110" t="s">
        <v>430</v>
      </c>
      <c r="D201" s="110"/>
      <c r="E201" s="110"/>
      <c r="F201" s="158"/>
      <c r="G201" s="158"/>
    </row>
    <row r="202" spans="1:7" ht="14.25" x14ac:dyDescent="0.25">
      <c r="A202" s="251"/>
      <c r="B202" s="239"/>
      <c r="C202" s="110" t="s">
        <v>431</v>
      </c>
      <c r="D202" s="110"/>
      <c r="E202" s="110"/>
      <c r="F202" s="158"/>
      <c r="G202" s="158"/>
    </row>
    <row r="203" spans="1:7" ht="14.25" x14ac:dyDescent="0.25">
      <c r="A203" s="267"/>
      <c r="B203" s="239"/>
      <c r="C203" s="110" t="s">
        <v>432</v>
      </c>
      <c r="D203" s="110"/>
      <c r="E203" s="110"/>
      <c r="F203" s="158"/>
      <c r="G203" s="158"/>
    </row>
    <row r="204" spans="1:7" ht="14.25" x14ac:dyDescent="0.25">
      <c r="A204" s="267"/>
      <c r="B204" s="239"/>
      <c r="C204" s="110" t="s">
        <v>433</v>
      </c>
      <c r="D204" s="110"/>
      <c r="E204" s="107" t="s">
        <v>434</v>
      </c>
      <c r="F204" s="158"/>
      <c r="G204" s="158"/>
    </row>
    <row r="205" spans="1:7" ht="14.25" x14ac:dyDescent="0.25">
      <c r="A205" s="267"/>
      <c r="B205" s="238" t="s">
        <v>435</v>
      </c>
      <c r="C205" s="110" t="s">
        <v>436</v>
      </c>
      <c r="D205" s="110"/>
      <c r="E205" s="107" t="s">
        <v>434</v>
      </c>
      <c r="F205" s="158"/>
      <c r="G205" s="158"/>
    </row>
    <row r="206" spans="1:7" ht="14.25" x14ac:dyDescent="0.25">
      <c r="A206" s="267"/>
      <c r="B206" s="239"/>
      <c r="C206" s="110" t="s">
        <v>437</v>
      </c>
      <c r="D206" s="110"/>
      <c r="E206" s="107" t="s">
        <v>434</v>
      </c>
      <c r="F206" s="158"/>
      <c r="G206" s="158"/>
    </row>
    <row r="207" spans="1:7" ht="14.25" x14ac:dyDescent="0.25">
      <c r="A207" s="234"/>
      <c r="B207" s="240"/>
      <c r="C207" s="110" t="s">
        <v>438</v>
      </c>
      <c r="D207" s="110"/>
      <c r="E207" s="110"/>
      <c r="F207" s="158"/>
      <c r="G207" s="158"/>
    </row>
    <row r="208" spans="1:7" ht="14.25" x14ac:dyDescent="0.25">
      <c r="A208" s="69"/>
      <c r="B208" s="88"/>
      <c r="C208" s="110"/>
      <c r="D208" s="110"/>
      <c r="E208" s="138"/>
      <c r="F208" s="158"/>
      <c r="G208" s="158"/>
    </row>
    <row r="209" spans="1:7" ht="16.5" x14ac:dyDescent="0.3">
      <c r="A209" s="275" t="s">
        <v>439</v>
      </c>
      <c r="B209" s="276"/>
      <c r="C209" s="64" t="s">
        <v>233</v>
      </c>
      <c r="D209" s="64" t="s">
        <v>20</v>
      </c>
      <c r="E209" s="138"/>
      <c r="F209" s="158"/>
      <c r="G209" s="158"/>
    </row>
    <row r="210" spans="1:7" ht="16.5" x14ac:dyDescent="0.3">
      <c r="A210" s="277" t="s">
        <v>440</v>
      </c>
      <c r="B210" s="278"/>
      <c r="C210" s="93" t="s">
        <v>233</v>
      </c>
      <c r="D210" s="93" t="s">
        <v>20</v>
      </c>
      <c r="E210" s="251"/>
      <c r="F210" s="158"/>
      <c r="G210" s="158"/>
    </row>
    <row r="211" spans="1:7" ht="16.5" x14ac:dyDescent="0.3">
      <c r="A211" s="245"/>
      <c r="B211" s="245"/>
      <c r="C211" s="245"/>
      <c r="D211" s="245"/>
      <c r="E211" s="245"/>
      <c r="F211" s="245"/>
      <c r="G211" s="245"/>
    </row>
    <row r="212" spans="1:7" ht="14.25" x14ac:dyDescent="0.25">
      <c r="A212" s="110" t="s">
        <v>441</v>
      </c>
      <c r="B212" s="110" t="s">
        <v>233</v>
      </c>
      <c r="C212" s="110" t="s">
        <v>20</v>
      </c>
      <c r="D212" s="110"/>
      <c r="E212" s="110"/>
      <c r="F212" s="158"/>
      <c r="G212" s="158"/>
    </row>
    <row r="213" spans="1:7" ht="14.25" x14ac:dyDescent="0.25">
      <c r="A213" s="110" t="s">
        <v>442</v>
      </c>
      <c r="B213" s="110" t="s">
        <v>233</v>
      </c>
      <c r="C213" s="110" t="s">
        <v>20</v>
      </c>
      <c r="D213" s="110"/>
      <c r="E213" s="110" t="s">
        <v>443</v>
      </c>
      <c r="F213" s="158"/>
      <c r="G213" s="158"/>
    </row>
    <row r="214" spans="1:7" ht="14.25" x14ac:dyDescent="0.25">
      <c r="A214" s="110" t="s">
        <v>444</v>
      </c>
      <c r="B214" s="110" t="s">
        <v>233</v>
      </c>
      <c r="C214" s="110" t="s">
        <v>20</v>
      </c>
      <c r="D214" s="110"/>
      <c r="E214" s="110" t="s">
        <v>443</v>
      </c>
      <c r="F214" s="158"/>
      <c r="G214" s="158"/>
    </row>
    <row r="215" spans="1:7" ht="14.25" x14ac:dyDescent="0.25">
      <c r="A215" s="110" t="s">
        <v>445</v>
      </c>
      <c r="B215" s="110" t="s">
        <v>233</v>
      </c>
      <c r="C215" s="110" t="s">
        <v>20</v>
      </c>
      <c r="D215" s="110"/>
      <c r="E215" s="110" t="s">
        <v>443</v>
      </c>
      <c r="F215" s="158"/>
      <c r="G215" s="158"/>
    </row>
    <row r="216" spans="1:7" ht="14.25" x14ac:dyDescent="0.25">
      <c r="A216" s="110" t="s">
        <v>446</v>
      </c>
      <c r="B216" s="110" t="s">
        <v>233</v>
      </c>
      <c r="C216" s="110" t="s">
        <v>20</v>
      </c>
      <c r="D216" s="110"/>
      <c r="E216" s="110" t="s">
        <v>447</v>
      </c>
      <c r="F216" s="158"/>
      <c r="G216" s="158"/>
    </row>
    <row r="217" spans="1:7" ht="14.25" x14ac:dyDescent="0.25">
      <c r="A217" s="110" t="s">
        <v>448</v>
      </c>
      <c r="B217" s="110" t="s">
        <v>233</v>
      </c>
      <c r="C217" s="110" t="s">
        <v>20</v>
      </c>
      <c r="D217" s="110"/>
      <c r="E217" s="110" t="s">
        <v>447</v>
      </c>
      <c r="F217" s="158"/>
      <c r="G217" s="158"/>
    </row>
    <row r="218" spans="1:7" ht="14.25" x14ac:dyDescent="0.25">
      <c r="A218" s="110" t="s">
        <v>449</v>
      </c>
      <c r="B218" s="110" t="s">
        <v>233</v>
      </c>
      <c r="C218" s="110" t="s">
        <v>20</v>
      </c>
      <c r="D218" s="110"/>
      <c r="E218" s="110" t="s">
        <v>447</v>
      </c>
      <c r="F218" s="158"/>
      <c r="G218" s="158"/>
    </row>
    <row r="219" spans="1:7" ht="14.25" x14ac:dyDescent="0.25">
      <c r="A219" s="110" t="s">
        <v>450</v>
      </c>
      <c r="B219" s="110" t="s">
        <v>233</v>
      </c>
      <c r="C219" s="110" t="s">
        <v>20</v>
      </c>
      <c r="D219" s="110"/>
      <c r="E219" s="110" t="s">
        <v>451</v>
      </c>
      <c r="F219" s="158"/>
      <c r="G219" s="158"/>
    </row>
    <row r="220" spans="1:7" ht="14.25" x14ac:dyDescent="0.25">
      <c r="A220" s="77" t="s">
        <v>452</v>
      </c>
      <c r="B220" s="77" t="s">
        <v>233</v>
      </c>
      <c r="C220" s="77" t="s">
        <v>20</v>
      </c>
      <c r="D220" s="77"/>
      <c r="E220" s="77" t="s">
        <v>447</v>
      </c>
      <c r="F220" s="158"/>
      <c r="G220" s="158"/>
    </row>
    <row r="221" spans="1:7" ht="15.6" customHeight="1" x14ac:dyDescent="0.25">
      <c r="A221" s="138"/>
      <c r="B221" s="138"/>
      <c r="C221" s="138"/>
      <c r="D221" s="138"/>
      <c r="E221" s="138"/>
      <c r="F221" s="138"/>
      <c r="G221" s="138"/>
    </row>
    <row r="222" spans="1:7" ht="16.5" x14ac:dyDescent="0.35">
      <c r="A222" s="184" t="s">
        <v>453</v>
      </c>
      <c r="B222" s="184"/>
      <c r="C222" s="184"/>
      <c r="D222" s="241" t="s">
        <v>235</v>
      </c>
      <c r="E222" s="241"/>
      <c r="F222" s="241"/>
      <c r="G222" s="241"/>
    </row>
    <row r="223" spans="1:7" ht="16.5" x14ac:dyDescent="0.3">
      <c r="A223" s="110" t="s">
        <v>454</v>
      </c>
      <c r="B223" s="65" t="s">
        <v>455</v>
      </c>
      <c r="C223" s="110" t="s">
        <v>20</v>
      </c>
      <c r="D223" s="241"/>
      <c r="E223" s="241"/>
      <c r="F223" s="241"/>
      <c r="G223" s="241"/>
    </row>
    <row r="224" spans="1:7" ht="16.5" x14ac:dyDescent="0.3">
      <c r="A224" s="110" t="s">
        <v>456</v>
      </c>
      <c r="B224" s="65" t="s">
        <v>233</v>
      </c>
      <c r="C224" s="110" t="s">
        <v>20</v>
      </c>
      <c r="D224" s="241"/>
      <c r="E224" s="241"/>
      <c r="F224" s="241"/>
      <c r="G224" s="241"/>
    </row>
    <row r="225" spans="1:7" ht="16.5" x14ac:dyDescent="0.3">
      <c r="A225" s="110" t="s">
        <v>457</v>
      </c>
      <c r="B225" s="65" t="s">
        <v>233</v>
      </c>
      <c r="C225" s="110" t="s">
        <v>20</v>
      </c>
      <c r="D225" s="241"/>
      <c r="E225" s="241"/>
      <c r="F225" s="241"/>
      <c r="G225" s="241"/>
    </row>
    <row r="226" spans="1:7" ht="16.5" x14ac:dyDescent="0.3">
      <c r="A226" s="110" t="s">
        <v>458</v>
      </c>
      <c r="B226" s="65" t="s">
        <v>233</v>
      </c>
      <c r="C226" s="110" t="s">
        <v>20</v>
      </c>
      <c r="D226" s="241"/>
      <c r="E226" s="241"/>
      <c r="F226" s="241"/>
      <c r="G226" s="241"/>
    </row>
    <row r="227" spans="1:7" ht="16.5" x14ac:dyDescent="0.3">
      <c r="A227" s="245"/>
      <c r="B227" s="245"/>
      <c r="C227" s="245"/>
      <c r="D227" s="245"/>
      <c r="E227" s="245"/>
      <c r="F227" s="245"/>
      <c r="G227" s="245"/>
    </row>
    <row r="228" spans="1:7" ht="16.5" x14ac:dyDescent="0.35">
      <c r="A228" s="184" t="s">
        <v>459</v>
      </c>
      <c r="B228" s="184"/>
      <c r="C228" s="184"/>
      <c r="D228" s="241" t="s">
        <v>235</v>
      </c>
      <c r="E228" s="241"/>
      <c r="F228" s="241"/>
      <c r="G228" s="241"/>
    </row>
    <row r="229" spans="1:7" ht="15.6" customHeight="1" x14ac:dyDescent="0.25">
      <c r="A229" s="87" t="s">
        <v>237</v>
      </c>
      <c r="B229" s="110" t="s">
        <v>403</v>
      </c>
      <c r="C229" s="110" t="s">
        <v>404</v>
      </c>
      <c r="D229" s="241"/>
      <c r="E229" s="241"/>
      <c r="F229" s="241"/>
      <c r="G229" s="241"/>
    </row>
    <row r="230" spans="1:7" ht="16.5" x14ac:dyDescent="0.3">
      <c r="A230" s="110" t="s">
        <v>460</v>
      </c>
      <c r="B230" s="64"/>
      <c r="C230" s="64"/>
      <c r="D230" s="241"/>
      <c r="E230" s="241"/>
      <c r="F230" s="241"/>
      <c r="G230" s="241"/>
    </row>
    <row r="231" spans="1:7" ht="16.5" x14ac:dyDescent="0.3">
      <c r="A231" s="110" t="s">
        <v>461</v>
      </c>
      <c r="B231" s="64"/>
      <c r="C231" s="64"/>
      <c r="D231" s="241"/>
      <c r="E231" s="241"/>
      <c r="F231" s="241"/>
      <c r="G231" s="241"/>
    </row>
    <row r="232" spans="1:7" ht="16.5" x14ac:dyDescent="0.3">
      <c r="A232" s="110" t="s">
        <v>462</v>
      </c>
      <c r="B232" s="64"/>
      <c r="C232" s="64"/>
      <c r="D232" s="241"/>
      <c r="E232" s="241"/>
      <c r="F232" s="241"/>
      <c r="G232" s="241"/>
    </row>
    <row r="233" spans="1:7" ht="16.5" x14ac:dyDescent="0.3">
      <c r="A233" s="110" t="s">
        <v>463</v>
      </c>
      <c r="B233" s="64"/>
      <c r="C233" s="64"/>
      <c r="D233" s="241"/>
      <c r="E233" s="241"/>
      <c r="F233" s="241"/>
      <c r="G233" s="241"/>
    </row>
    <row r="234" spans="1:7" ht="16.5" x14ac:dyDescent="0.3">
      <c r="A234" s="110" t="s">
        <v>464</v>
      </c>
      <c r="B234" s="64"/>
      <c r="C234" s="64"/>
      <c r="D234" s="241"/>
      <c r="E234" s="241"/>
      <c r="F234" s="241"/>
      <c r="G234" s="241"/>
    </row>
    <row r="235" spans="1:7" ht="16.5" x14ac:dyDescent="0.3">
      <c r="A235" s="245"/>
      <c r="B235" s="245"/>
      <c r="C235" s="245"/>
      <c r="D235" s="245"/>
      <c r="E235" s="245"/>
      <c r="F235" s="245"/>
      <c r="G235" s="245"/>
    </row>
    <row r="236" spans="1:7" ht="16.5" x14ac:dyDescent="0.35">
      <c r="A236" s="184" t="s">
        <v>465</v>
      </c>
      <c r="B236" s="184"/>
      <c r="C236" s="184"/>
      <c r="D236" s="184"/>
      <c r="E236" s="184"/>
      <c r="F236" s="158"/>
      <c r="G236" s="158"/>
    </row>
    <row r="237" spans="1:7" ht="14.25" x14ac:dyDescent="0.25">
      <c r="A237" s="110" t="s">
        <v>466</v>
      </c>
      <c r="B237" s="110" t="s">
        <v>467</v>
      </c>
      <c r="C237" s="110" t="s">
        <v>468</v>
      </c>
      <c r="D237" s="110" t="s">
        <v>469</v>
      </c>
      <c r="E237" s="110" t="s">
        <v>470</v>
      </c>
      <c r="F237" s="158"/>
      <c r="G237" s="158"/>
    </row>
    <row r="238" spans="1:7" ht="14.25" x14ac:dyDescent="0.25">
      <c r="A238" s="110" t="s">
        <v>471</v>
      </c>
      <c r="B238" s="110" t="s">
        <v>472</v>
      </c>
      <c r="C238" s="110" t="s">
        <v>309</v>
      </c>
      <c r="D238" s="110" t="s">
        <v>473</v>
      </c>
      <c r="E238" s="110" t="s">
        <v>474</v>
      </c>
      <c r="F238" s="158"/>
      <c r="G238" s="158"/>
    </row>
    <row r="239" spans="1:7" ht="14.25" x14ac:dyDescent="0.25">
      <c r="A239" s="110" t="s">
        <v>475</v>
      </c>
      <c r="B239" s="210"/>
      <c r="C239" s="211"/>
      <c r="D239" s="211"/>
      <c r="E239" s="212"/>
      <c r="F239" s="158"/>
      <c r="G239" s="158"/>
    </row>
    <row r="240" spans="1:7" ht="14.25" x14ac:dyDescent="0.25">
      <c r="A240" s="195"/>
      <c r="B240" s="195"/>
      <c r="C240" s="195"/>
      <c r="D240" s="195"/>
      <c r="E240" s="195"/>
      <c r="F240" s="195"/>
      <c r="G240" s="195"/>
    </row>
    <row r="241" spans="1:7" ht="19.5" x14ac:dyDescent="0.25">
      <c r="A241" s="190" t="s">
        <v>476</v>
      </c>
      <c r="B241" s="191"/>
      <c r="C241" s="191"/>
      <c r="D241" s="191"/>
      <c r="E241" s="191"/>
      <c r="F241" s="191"/>
      <c r="G241" s="192"/>
    </row>
    <row r="242" spans="1:7" x14ac:dyDescent="0.25">
      <c r="A242" s="220"/>
      <c r="B242" s="221"/>
      <c r="C242" s="221"/>
      <c r="D242" s="221"/>
      <c r="E242" s="221"/>
      <c r="F242" s="221"/>
      <c r="G242" s="222"/>
    </row>
    <row r="243" spans="1:7" ht="16.5" x14ac:dyDescent="0.25">
      <c r="A243" s="233" t="s">
        <v>477</v>
      </c>
      <c r="B243" s="233"/>
      <c r="C243" s="233"/>
      <c r="D243" s="233"/>
      <c r="E243" s="233"/>
      <c r="F243" s="233"/>
      <c r="G243" s="233"/>
    </row>
    <row r="244" spans="1:7" ht="16.5" x14ac:dyDescent="0.25">
      <c r="A244" s="174" t="s">
        <v>478</v>
      </c>
      <c r="B244" s="175"/>
      <c r="C244" s="175"/>
      <c r="D244" s="175"/>
      <c r="E244" s="175"/>
      <c r="F244" s="175"/>
      <c r="G244" s="176"/>
    </row>
    <row r="245" spans="1:7" x14ac:dyDescent="0.25">
      <c r="A245" s="158"/>
      <c r="B245" s="158"/>
      <c r="C245" s="158"/>
      <c r="D245" s="158"/>
      <c r="E245" s="158"/>
      <c r="F245" s="158"/>
      <c r="G245" s="158"/>
    </row>
    <row r="246" spans="1:7" ht="16.5" x14ac:dyDescent="0.35">
      <c r="A246" s="129" t="s">
        <v>479</v>
      </c>
      <c r="B246" s="129" t="s">
        <v>238</v>
      </c>
      <c r="C246" s="184" t="s">
        <v>480</v>
      </c>
      <c r="D246" s="184"/>
      <c r="E246" s="184"/>
      <c r="F246" s="184"/>
      <c r="G246" s="184"/>
    </row>
    <row r="247" spans="1:7" ht="14.25" x14ac:dyDescent="0.3">
      <c r="A247" s="20" t="s">
        <v>481</v>
      </c>
      <c r="B247" s="67"/>
      <c r="C247" s="140" t="s">
        <v>482</v>
      </c>
      <c r="D247" s="141"/>
      <c r="E247" s="141"/>
      <c r="F247" s="141"/>
      <c r="G247" s="142"/>
    </row>
    <row r="248" spans="1:7" ht="14.25" x14ac:dyDescent="0.3">
      <c r="A248" s="20" t="s">
        <v>483</v>
      </c>
      <c r="B248" s="67"/>
      <c r="C248" s="140" t="s">
        <v>484</v>
      </c>
      <c r="D248" s="141"/>
      <c r="E248" s="141"/>
      <c r="F248" s="141"/>
      <c r="G248" s="142"/>
    </row>
    <row r="249" spans="1:7" ht="14.25" x14ac:dyDescent="0.3">
      <c r="A249" s="20" t="s">
        <v>485</v>
      </c>
      <c r="B249" s="67"/>
      <c r="C249" s="140" t="s">
        <v>486</v>
      </c>
      <c r="D249" s="141"/>
      <c r="E249" s="141"/>
      <c r="F249" s="141"/>
      <c r="G249" s="142"/>
    </row>
    <row r="250" spans="1:7" ht="14.25" x14ac:dyDescent="0.3">
      <c r="A250" s="20" t="s">
        <v>487</v>
      </c>
      <c r="B250" s="67"/>
      <c r="C250" s="140" t="s">
        <v>488</v>
      </c>
      <c r="D250" s="141"/>
      <c r="E250" s="141"/>
      <c r="F250" s="141"/>
      <c r="G250" s="142"/>
    </row>
    <row r="251" spans="1:7" ht="14.25" x14ac:dyDescent="0.3">
      <c r="A251" s="20" t="s">
        <v>489</v>
      </c>
      <c r="B251" s="67"/>
      <c r="C251" s="140" t="s">
        <v>490</v>
      </c>
      <c r="D251" s="141"/>
      <c r="E251" s="141"/>
      <c r="F251" s="141"/>
      <c r="G251" s="142"/>
    </row>
    <row r="252" spans="1:7" ht="14.25" x14ac:dyDescent="0.3">
      <c r="A252" s="20" t="s">
        <v>491</v>
      </c>
      <c r="B252" s="67"/>
      <c r="C252" s="140" t="s">
        <v>492</v>
      </c>
      <c r="D252" s="141"/>
      <c r="E252" s="141"/>
      <c r="F252" s="141"/>
      <c r="G252" s="142"/>
    </row>
    <row r="253" spans="1:7" ht="14.25" x14ac:dyDescent="0.3">
      <c r="A253" s="20" t="s">
        <v>493</v>
      </c>
      <c r="B253" s="67"/>
      <c r="C253" s="140" t="s">
        <v>494</v>
      </c>
      <c r="D253" s="141"/>
      <c r="E253" s="141"/>
      <c r="F253" s="141"/>
      <c r="G253" s="142"/>
    </row>
    <row r="254" spans="1:7" ht="14.25" x14ac:dyDescent="0.3">
      <c r="A254" s="16" t="s">
        <v>495</v>
      </c>
      <c r="B254" s="67">
        <f>SUM(B247:B253)</f>
        <v>0</v>
      </c>
      <c r="C254" s="140" t="s">
        <v>496</v>
      </c>
      <c r="D254" s="141"/>
      <c r="E254" s="141"/>
      <c r="F254" s="141"/>
      <c r="G254" s="141"/>
    </row>
    <row r="255" spans="1:7" ht="14.25" x14ac:dyDescent="0.3">
      <c r="A255" s="40"/>
      <c r="B255" s="18"/>
      <c r="C255" s="18"/>
      <c r="D255" s="61"/>
      <c r="E255" s="61"/>
      <c r="F255" s="61"/>
      <c r="G255" s="61"/>
    </row>
    <row r="256" spans="1:7" ht="16.5" x14ac:dyDescent="0.35">
      <c r="A256" s="129" t="s">
        <v>497</v>
      </c>
      <c r="B256" s="129" t="s">
        <v>238</v>
      </c>
      <c r="C256" s="129" t="s">
        <v>498</v>
      </c>
      <c r="D256" s="129" t="s">
        <v>238</v>
      </c>
      <c r="E256" s="139"/>
      <c r="F256" s="139"/>
      <c r="G256" s="139"/>
    </row>
    <row r="257" spans="1:7" ht="14.25" x14ac:dyDescent="0.3">
      <c r="A257" s="16" t="s">
        <v>499</v>
      </c>
      <c r="B257" s="67"/>
      <c r="C257" s="16" t="s">
        <v>500</v>
      </c>
      <c r="D257" s="67"/>
      <c r="E257" s="139"/>
      <c r="F257" s="139"/>
      <c r="G257" s="139"/>
    </row>
    <row r="258" spans="1:7" ht="14.25" x14ac:dyDescent="0.3">
      <c r="A258" s="16" t="s">
        <v>501</v>
      </c>
      <c r="B258" s="67"/>
      <c r="C258" s="16" t="s">
        <v>502</v>
      </c>
      <c r="D258" s="67"/>
      <c r="E258" s="139"/>
      <c r="F258" s="139"/>
      <c r="G258" s="139"/>
    </row>
    <row r="259" spans="1:7" ht="14.25" x14ac:dyDescent="0.3">
      <c r="A259" s="16" t="s">
        <v>503</v>
      </c>
      <c r="B259" s="67"/>
      <c r="C259" s="16" t="s">
        <v>504</v>
      </c>
      <c r="D259" s="67"/>
      <c r="E259" s="139"/>
      <c r="F259" s="139"/>
      <c r="G259" s="139"/>
    </row>
    <row r="260" spans="1:7" ht="14.25" x14ac:dyDescent="0.3">
      <c r="A260" s="16" t="s">
        <v>505</v>
      </c>
      <c r="B260" s="67"/>
      <c r="C260" s="16" t="s">
        <v>506</v>
      </c>
      <c r="D260" s="67"/>
      <c r="E260" s="139"/>
      <c r="F260" s="139"/>
      <c r="G260" s="139"/>
    </row>
    <row r="261" spans="1:7" ht="14.25" x14ac:dyDescent="0.3">
      <c r="A261" s="16" t="s">
        <v>507</v>
      </c>
      <c r="B261" s="67"/>
      <c r="C261" s="16" t="s">
        <v>495</v>
      </c>
      <c r="D261" s="67">
        <f>SUM(D257:D260)</f>
        <v>0</v>
      </c>
      <c r="E261" s="139"/>
      <c r="F261" s="139"/>
      <c r="G261" s="139"/>
    </row>
    <row r="262" spans="1:7" ht="14.25" x14ac:dyDescent="0.3">
      <c r="A262" s="16" t="s">
        <v>495</v>
      </c>
      <c r="B262" s="67">
        <f>SUM(B257:B261)</f>
        <v>0</v>
      </c>
      <c r="C262" s="139"/>
      <c r="D262" s="139"/>
      <c r="E262" s="139"/>
      <c r="F262" s="139"/>
      <c r="G262" s="139"/>
    </row>
    <row r="263" spans="1:7" ht="14.25" x14ac:dyDescent="0.3">
      <c r="A263" s="136"/>
      <c r="B263" s="137"/>
      <c r="C263" s="139"/>
      <c r="D263" s="139"/>
      <c r="E263" s="139"/>
      <c r="F263" s="139"/>
      <c r="G263" s="139"/>
    </row>
    <row r="264" spans="1:7" ht="16.5" x14ac:dyDescent="0.35">
      <c r="A264" s="128" t="s">
        <v>508</v>
      </c>
      <c r="B264" s="128" t="s">
        <v>238</v>
      </c>
      <c r="C264" s="139"/>
      <c r="D264" s="139"/>
      <c r="E264" s="139"/>
      <c r="F264" s="139"/>
      <c r="G264" s="139"/>
    </row>
    <row r="265" spans="1:7" ht="14.25" x14ac:dyDescent="0.3">
      <c r="A265" s="17" t="s">
        <v>509</v>
      </c>
      <c r="B265" s="76"/>
      <c r="C265" s="139"/>
      <c r="D265" s="139"/>
      <c r="E265" s="139"/>
      <c r="F265" s="139"/>
      <c r="G265" s="139"/>
    </row>
    <row r="266" spans="1:7" ht="14.25" x14ac:dyDescent="0.3">
      <c r="A266" s="17" t="s">
        <v>510</v>
      </c>
      <c r="B266" s="76"/>
      <c r="C266" s="139"/>
      <c r="D266" s="139"/>
      <c r="E266" s="139"/>
      <c r="F266" s="139"/>
      <c r="G266" s="139"/>
    </row>
    <row r="267" spans="1:7" ht="14.25" x14ac:dyDescent="0.3">
      <c r="A267" s="17" t="s">
        <v>511</v>
      </c>
      <c r="B267" s="76"/>
      <c r="C267" s="139"/>
      <c r="D267" s="139"/>
      <c r="E267" s="139"/>
      <c r="F267" s="139"/>
      <c r="G267" s="139"/>
    </row>
    <row r="268" spans="1:7" ht="14.25" x14ac:dyDescent="0.3">
      <c r="A268" s="17" t="s">
        <v>512</v>
      </c>
      <c r="B268" s="76"/>
      <c r="C268" s="139"/>
      <c r="D268" s="139"/>
      <c r="E268" s="139"/>
      <c r="F268" s="139"/>
      <c r="G268" s="139"/>
    </row>
    <row r="269" spans="1:7" ht="14.25" x14ac:dyDescent="0.3">
      <c r="A269" s="17" t="s">
        <v>513</v>
      </c>
      <c r="B269" s="76"/>
      <c r="C269" s="139"/>
      <c r="D269" s="139"/>
      <c r="E269" s="139"/>
      <c r="F269" s="139"/>
      <c r="G269" s="139"/>
    </row>
    <row r="270" spans="1:7" ht="14.25" x14ac:dyDescent="0.3">
      <c r="A270" s="17" t="s">
        <v>514</v>
      </c>
      <c r="B270" s="76"/>
      <c r="C270" s="139"/>
      <c r="D270" s="139"/>
      <c r="E270" s="139"/>
      <c r="F270" s="139"/>
      <c r="G270" s="139"/>
    </row>
    <row r="271" spans="1:7" ht="14.25" x14ac:dyDescent="0.3">
      <c r="A271" s="16" t="s">
        <v>495</v>
      </c>
      <c r="B271" s="76">
        <f>SUM(B265:B270)</f>
        <v>0</v>
      </c>
      <c r="C271" s="139"/>
      <c r="D271" s="139"/>
      <c r="E271" s="139"/>
      <c r="F271" s="139"/>
      <c r="G271" s="139"/>
    </row>
    <row r="272" spans="1:7" ht="14.25" x14ac:dyDescent="0.3">
      <c r="A272" s="136"/>
      <c r="B272" s="137"/>
      <c r="C272" s="139"/>
      <c r="D272" s="139"/>
      <c r="E272" s="139"/>
      <c r="F272" s="139"/>
      <c r="G272" s="139"/>
    </row>
    <row r="273" spans="1:7" ht="16.5" x14ac:dyDescent="0.35">
      <c r="A273" s="129" t="s">
        <v>515</v>
      </c>
      <c r="B273" s="129" t="s">
        <v>238</v>
      </c>
      <c r="C273" s="139"/>
      <c r="D273" s="139"/>
      <c r="E273" s="139"/>
      <c r="F273" s="139"/>
      <c r="G273" s="139"/>
    </row>
    <row r="274" spans="1:7" ht="14.25" x14ac:dyDescent="0.3">
      <c r="A274" s="16" t="s">
        <v>516</v>
      </c>
      <c r="B274" s="67"/>
      <c r="C274" s="139"/>
      <c r="D274" s="139"/>
      <c r="E274" s="139"/>
      <c r="F274" s="139"/>
      <c r="G274" s="139"/>
    </row>
    <row r="275" spans="1:7" ht="14.25" x14ac:dyDescent="0.3">
      <c r="A275" s="16" t="s">
        <v>517</v>
      </c>
      <c r="B275" s="67"/>
      <c r="C275" s="139"/>
      <c r="D275" s="139"/>
      <c r="E275" s="139"/>
      <c r="F275" s="139"/>
      <c r="G275" s="139"/>
    </row>
    <row r="276" spans="1:7" ht="14.25" x14ac:dyDescent="0.3">
      <c r="A276" s="16" t="s">
        <v>518</v>
      </c>
      <c r="B276" s="67"/>
      <c r="C276" s="139"/>
      <c r="D276" s="139"/>
      <c r="E276" s="139"/>
      <c r="F276" s="139"/>
      <c r="G276" s="139"/>
    </row>
    <row r="277" spans="1:7" ht="14.25" x14ac:dyDescent="0.3">
      <c r="A277" s="16" t="s">
        <v>519</v>
      </c>
      <c r="B277" s="67"/>
      <c r="C277" s="139"/>
      <c r="D277" s="139"/>
      <c r="E277" s="139"/>
      <c r="F277" s="139"/>
      <c r="G277" s="139"/>
    </row>
    <row r="278" spans="1:7" ht="14.25" x14ac:dyDescent="0.3">
      <c r="A278" s="16" t="s">
        <v>520</v>
      </c>
      <c r="B278" s="67"/>
      <c r="C278" s="139"/>
      <c r="D278" s="139"/>
      <c r="E278" s="139"/>
      <c r="F278" s="139"/>
      <c r="G278" s="139"/>
    </row>
    <row r="279" spans="1:7" ht="14.25" x14ac:dyDescent="0.3">
      <c r="A279" s="16" t="s">
        <v>495</v>
      </c>
      <c r="B279" s="67">
        <f>SUM(B274:B278)</f>
        <v>0</v>
      </c>
      <c r="C279" s="139"/>
      <c r="D279" s="139"/>
      <c r="E279" s="139"/>
      <c r="F279" s="139"/>
      <c r="G279" s="139"/>
    </row>
    <row r="280" spans="1:7" ht="14.25" x14ac:dyDescent="0.3">
      <c r="A280" s="136"/>
      <c r="B280" s="137"/>
      <c r="C280" s="139"/>
      <c r="D280" s="139"/>
      <c r="E280" s="139"/>
      <c r="F280" s="139"/>
      <c r="G280" s="139"/>
    </row>
    <row r="281" spans="1:7" ht="16.5" x14ac:dyDescent="0.35">
      <c r="A281" s="129" t="s">
        <v>521</v>
      </c>
      <c r="B281" s="129" t="s">
        <v>238</v>
      </c>
      <c r="C281" s="139"/>
      <c r="D281" s="139"/>
      <c r="E281" s="139"/>
      <c r="F281" s="139"/>
      <c r="G281" s="139"/>
    </row>
    <row r="282" spans="1:7" ht="14.25" x14ac:dyDescent="0.3">
      <c r="A282" s="16" t="s">
        <v>522</v>
      </c>
      <c r="B282" s="67"/>
      <c r="C282" s="139"/>
      <c r="D282" s="139"/>
      <c r="E282" s="139"/>
      <c r="F282" s="139"/>
      <c r="G282" s="139"/>
    </row>
    <row r="283" spans="1:7" ht="14.25" x14ac:dyDescent="0.3">
      <c r="A283" s="16" t="s">
        <v>523</v>
      </c>
      <c r="B283" s="67"/>
      <c r="C283" s="139"/>
      <c r="D283" s="139"/>
      <c r="E283" s="139"/>
      <c r="F283" s="139"/>
      <c r="G283" s="139"/>
    </row>
    <row r="284" spans="1:7" ht="14.25" x14ac:dyDescent="0.3">
      <c r="A284" s="16" t="s">
        <v>506</v>
      </c>
      <c r="B284" s="67"/>
      <c r="C284" s="139"/>
      <c r="D284" s="139"/>
      <c r="E284" s="139"/>
      <c r="F284" s="139"/>
      <c r="G284" s="139"/>
    </row>
    <row r="285" spans="1:7" ht="14.25" x14ac:dyDescent="0.3">
      <c r="A285" s="16" t="s">
        <v>524</v>
      </c>
      <c r="B285" s="67"/>
      <c r="C285" s="139"/>
      <c r="D285" s="139"/>
      <c r="E285" s="139"/>
      <c r="F285" s="139"/>
      <c r="G285" s="139"/>
    </row>
    <row r="286" spans="1:7" ht="14.25" x14ac:dyDescent="0.3">
      <c r="A286" s="16" t="s">
        <v>495</v>
      </c>
      <c r="B286" s="67">
        <f>SUM(B282:B285)</f>
        <v>0</v>
      </c>
      <c r="C286" s="139"/>
      <c r="D286" s="139"/>
      <c r="E286" s="139"/>
      <c r="F286" s="139"/>
      <c r="G286" s="139"/>
    </row>
    <row r="287" spans="1:7" ht="14.25" x14ac:dyDescent="0.3">
      <c r="A287" s="136"/>
      <c r="B287" s="137"/>
      <c r="C287" s="139"/>
      <c r="D287" s="139"/>
      <c r="E287" s="139"/>
      <c r="F287" s="139"/>
      <c r="G287" s="139"/>
    </row>
    <row r="288" spans="1:7" ht="16.5" x14ac:dyDescent="0.35">
      <c r="A288" s="129" t="s">
        <v>525</v>
      </c>
      <c r="B288" s="129" t="s">
        <v>238</v>
      </c>
      <c r="C288" s="139"/>
      <c r="D288" s="139"/>
      <c r="E288" s="139"/>
      <c r="F288" s="139"/>
      <c r="G288" s="139"/>
    </row>
    <row r="289" spans="1:7" ht="14.25" x14ac:dyDescent="0.3">
      <c r="A289" s="16" t="s">
        <v>526</v>
      </c>
      <c r="B289" s="67"/>
      <c r="C289" s="139"/>
      <c r="D289" s="139"/>
      <c r="E289" s="139"/>
      <c r="F289" s="139"/>
      <c r="G289" s="139"/>
    </row>
    <row r="290" spans="1:7" ht="14.25" x14ac:dyDescent="0.3">
      <c r="A290" s="16" t="s">
        <v>527</v>
      </c>
      <c r="B290" s="67"/>
      <c r="C290" s="139"/>
      <c r="D290" s="139"/>
      <c r="E290" s="139"/>
      <c r="F290" s="139"/>
      <c r="G290" s="139"/>
    </row>
    <row r="291" spans="1:7" ht="14.25" x14ac:dyDescent="0.3">
      <c r="A291" s="16" t="s">
        <v>528</v>
      </c>
      <c r="B291" s="67"/>
      <c r="C291" s="139"/>
      <c r="D291" s="139"/>
      <c r="E291" s="139"/>
      <c r="F291" s="139"/>
      <c r="G291" s="139"/>
    </row>
    <row r="292" spans="1:7" ht="14.25" x14ac:dyDescent="0.3">
      <c r="A292" s="16" t="s">
        <v>529</v>
      </c>
      <c r="B292" s="67"/>
      <c r="C292" s="139"/>
      <c r="D292" s="139"/>
      <c r="E292" s="139"/>
      <c r="F292" s="139"/>
      <c r="G292" s="139"/>
    </row>
    <row r="293" spans="1:7" ht="14.25" x14ac:dyDescent="0.3">
      <c r="A293" s="16" t="s">
        <v>530</v>
      </c>
      <c r="B293" s="67"/>
      <c r="C293" s="139"/>
      <c r="D293" s="139"/>
      <c r="E293" s="139"/>
      <c r="F293" s="139"/>
      <c r="G293" s="139"/>
    </row>
    <row r="294" spans="1:7" ht="14.25" x14ac:dyDescent="0.3">
      <c r="A294" s="14" t="s">
        <v>531</v>
      </c>
      <c r="B294" s="67"/>
      <c r="C294" s="139"/>
      <c r="D294" s="139"/>
      <c r="E294" s="139"/>
      <c r="F294" s="139"/>
      <c r="G294" s="139"/>
    </row>
    <row r="295" spans="1:7" ht="14.25" x14ac:dyDescent="0.3">
      <c r="A295" s="42" t="s">
        <v>495</v>
      </c>
      <c r="B295" s="67">
        <f>SUM(B289:B294)</f>
        <v>0</v>
      </c>
      <c r="C295" s="139"/>
      <c r="D295" s="139"/>
      <c r="E295" s="139"/>
      <c r="F295" s="139"/>
      <c r="G295" s="139"/>
    </row>
    <row r="296" spans="1:7" ht="14.25" x14ac:dyDescent="0.3">
      <c r="A296" s="139"/>
      <c r="B296" s="139"/>
      <c r="C296" s="139"/>
      <c r="D296" s="139"/>
      <c r="E296" s="139"/>
      <c r="F296" s="139"/>
      <c r="G296" s="139"/>
    </row>
    <row r="297" spans="1:7" ht="14.25" x14ac:dyDescent="0.3">
      <c r="A297" s="37" t="s">
        <v>532</v>
      </c>
      <c r="B297" s="38"/>
      <c r="C297" s="139"/>
      <c r="D297" s="139"/>
      <c r="E297" s="139"/>
      <c r="F297" s="139"/>
      <c r="G297" s="139"/>
    </row>
    <row r="298" spans="1:7" ht="14.25" x14ac:dyDescent="0.3">
      <c r="A298" s="39" t="s">
        <v>533</v>
      </c>
      <c r="B298" s="45" t="s">
        <v>233</v>
      </c>
      <c r="C298" s="118" t="s">
        <v>20</v>
      </c>
      <c r="D298" s="158"/>
      <c r="E298" s="158"/>
      <c r="F298" s="158"/>
      <c r="G298" s="158"/>
    </row>
    <row r="299" spans="1:7" ht="14.25" x14ac:dyDescent="0.3">
      <c r="A299" s="16" t="s">
        <v>534</v>
      </c>
      <c r="B299" s="67" t="s">
        <v>233</v>
      </c>
      <c r="C299" s="67" t="s">
        <v>20</v>
      </c>
      <c r="D299" s="87" t="s">
        <v>535</v>
      </c>
      <c r="E299" s="139"/>
      <c r="F299" s="139"/>
      <c r="G299" s="139"/>
    </row>
    <row r="300" spans="1:7" ht="14.25" x14ac:dyDescent="0.3">
      <c r="A300" s="146"/>
      <c r="B300" s="146"/>
      <c r="C300" s="146"/>
      <c r="D300" s="146"/>
      <c r="E300" s="146"/>
      <c r="F300" s="146"/>
      <c r="G300" s="146"/>
    </row>
    <row r="301" spans="1:7" ht="16.5" x14ac:dyDescent="0.35">
      <c r="A301" s="184" t="s">
        <v>536</v>
      </c>
      <c r="B301" s="184"/>
      <c r="C301" s="262" t="s">
        <v>235</v>
      </c>
      <c r="D301" s="262"/>
      <c r="E301" s="262"/>
      <c r="F301" s="262"/>
      <c r="G301" s="262"/>
    </row>
    <row r="302" spans="1:7" ht="16.5" x14ac:dyDescent="0.35">
      <c r="A302" s="129" t="s">
        <v>537</v>
      </c>
      <c r="B302" s="129" t="s">
        <v>538</v>
      </c>
      <c r="C302" s="262"/>
      <c r="D302" s="262"/>
      <c r="E302" s="262"/>
      <c r="F302" s="262"/>
      <c r="G302" s="262"/>
    </row>
    <row r="303" spans="1:7" ht="14.25" x14ac:dyDescent="0.3">
      <c r="A303" s="14"/>
      <c r="B303" s="71"/>
      <c r="C303" s="262"/>
      <c r="D303" s="262"/>
      <c r="E303" s="262"/>
      <c r="F303" s="262"/>
      <c r="G303" s="262"/>
    </row>
    <row r="304" spans="1:7" ht="14.25" x14ac:dyDescent="0.3">
      <c r="A304" s="14"/>
      <c r="B304" s="71"/>
      <c r="C304" s="262"/>
      <c r="D304" s="262"/>
      <c r="E304" s="262"/>
      <c r="F304" s="262"/>
      <c r="G304" s="262"/>
    </row>
    <row r="305" spans="1:7" ht="14.25" x14ac:dyDescent="0.3">
      <c r="A305" s="14"/>
      <c r="B305" s="71"/>
      <c r="C305" s="262"/>
      <c r="D305" s="262"/>
      <c r="E305" s="262"/>
      <c r="F305" s="262"/>
      <c r="G305" s="262"/>
    </row>
    <row r="306" spans="1:7" ht="14.25" x14ac:dyDescent="0.3">
      <c r="A306" s="14" t="s">
        <v>495</v>
      </c>
      <c r="B306" s="71">
        <f>SUM(B303:B305)</f>
        <v>0</v>
      </c>
      <c r="C306" s="262"/>
      <c r="D306" s="262"/>
      <c r="E306" s="262"/>
      <c r="F306" s="262"/>
      <c r="G306" s="262"/>
    </row>
    <row r="307" spans="1:7" ht="14.25" x14ac:dyDescent="0.3">
      <c r="A307" s="139"/>
      <c r="B307" s="139"/>
      <c r="C307" s="139"/>
      <c r="D307" s="139"/>
      <c r="E307" s="139"/>
      <c r="F307" s="139"/>
      <c r="G307" s="139"/>
    </row>
    <row r="308" spans="1:7" ht="16.5" x14ac:dyDescent="0.35">
      <c r="A308" s="165" t="s">
        <v>539</v>
      </c>
      <c r="B308" s="166"/>
      <c r="C308" s="166"/>
      <c r="D308" s="201"/>
      <c r="E308" s="201"/>
      <c r="F308" s="201"/>
      <c r="G308" s="213"/>
    </row>
    <row r="309" spans="1:7" ht="14.25" x14ac:dyDescent="0.3">
      <c r="A309" s="84" t="s">
        <v>540</v>
      </c>
      <c r="B309" s="84" t="s">
        <v>455</v>
      </c>
      <c r="C309" s="84" t="s">
        <v>541</v>
      </c>
      <c r="D309" s="196"/>
      <c r="E309" s="196"/>
      <c r="F309" s="196"/>
      <c r="G309" s="196"/>
    </row>
    <row r="310" spans="1:7" ht="14.25" x14ac:dyDescent="0.3">
      <c r="A310" s="84" t="s">
        <v>542</v>
      </c>
      <c r="B310" s="84" t="s">
        <v>455</v>
      </c>
      <c r="C310" s="84" t="s">
        <v>541</v>
      </c>
      <c r="D310" s="196"/>
      <c r="E310" s="196"/>
      <c r="F310" s="196"/>
      <c r="G310" s="196"/>
    </row>
    <row r="311" spans="1:7" ht="14.25" x14ac:dyDescent="0.3">
      <c r="A311" s="84" t="s">
        <v>543</v>
      </c>
      <c r="B311" s="84" t="s">
        <v>455</v>
      </c>
      <c r="C311" s="84" t="s">
        <v>541</v>
      </c>
      <c r="D311" s="140"/>
      <c r="E311" s="141"/>
      <c r="F311" s="141"/>
      <c r="G311" s="142"/>
    </row>
    <row r="312" spans="1:7" ht="14.25" x14ac:dyDescent="0.3">
      <c r="A312" s="84" t="s">
        <v>544</v>
      </c>
      <c r="B312" s="84" t="s">
        <v>455</v>
      </c>
      <c r="C312" s="84" t="s">
        <v>541</v>
      </c>
      <c r="D312" s="36" t="s">
        <v>545</v>
      </c>
      <c r="E312" s="158"/>
      <c r="F312" s="158"/>
      <c r="G312" s="158"/>
    </row>
    <row r="313" spans="1:7" ht="14.25" x14ac:dyDescent="0.3">
      <c r="A313" s="36" t="s">
        <v>546</v>
      </c>
      <c r="B313" s="36" t="s">
        <v>455</v>
      </c>
      <c r="C313" s="36" t="s">
        <v>541</v>
      </c>
      <c r="D313" s="84" t="s">
        <v>547</v>
      </c>
      <c r="E313" s="158"/>
      <c r="F313" s="158"/>
      <c r="G313" s="158"/>
    </row>
    <row r="314" spans="1:7" ht="14.25" x14ac:dyDescent="0.3">
      <c r="A314" s="36" t="s">
        <v>548</v>
      </c>
      <c r="B314" s="36" t="s">
        <v>549</v>
      </c>
      <c r="C314" s="36" t="s">
        <v>541</v>
      </c>
      <c r="D314" s="196"/>
      <c r="E314" s="196"/>
      <c r="F314" s="196"/>
      <c r="G314" s="196"/>
    </row>
    <row r="315" spans="1:7" x14ac:dyDescent="0.25">
      <c r="A315" s="158"/>
      <c r="B315" s="158"/>
      <c r="C315" s="158"/>
      <c r="D315" s="158"/>
      <c r="E315" s="158"/>
      <c r="F315" s="158"/>
      <c r="G315" s="158"/>
    </row>
    <row r="316" spans="1:7" ht="16.5" x14ac:dyDescent="0.35">
      <c r="A316" s="165" t="s">
        <v>550</v>
      </c>
      <c r="B316" s="166"/>
      <c r="C316" s="166"/>
      <c r="D316" s="166"/>
      <c r="E316" s="166"/>
      <c r="F316" s="166"/>
      <c r="G316" s="167"/>
    </row>
    <row r="317" spans="1:7" ht="14.25" x14ac:dyDescent="0.3">
      <c r="A317" s="216" t="s">
        <v>551</v>
      </c>
      <c r="B317" s="217"/>
      <c r="C317" s="217"/>
      <c r="D317" s="217"/>
      <c r="E317" s="217"/>
      <c r="F317" s="217"/>
      <c r="G317" s="218"/>
    </row>
    <row r="318" spans="1:7" ht="28.5" x14ac:dyDescent="0.25">
      <c r="A318" s="47" t="s">
        <v>552</v>
      </c>
      <c r="B318" s="101" t="s">
        <v>237</v>
      </c>
      <c r="C318" s="47" t="s">
        <v>553</v>
      </c>
      <c r="D318" s="113" t="s">
        <v>538</v>
      </c>
      <c r="E318" s="47" t="s">
        <v>554</v>
      </c>
      <c r="F318" s="47" t="s">
        <v>555</v>
      </c>
      <c r="G318" s="47" t="s">
        <v>556</v>
      </c>
    </row>
    <row r="319" spans="1:7" ht="14.25" x14ac:dyDescent="0.3">
      <c r="A319" s="48" t="s">
        <v>557</v>
      </c>
      <c r="B319" s="48"/>
      <c r="C319" s="48"/>
      <c r="D319" s="48"/>
      <c r="E319" s="48"/>
      <c r="F319" s="48"/>
      <c r="G319" s="48"/>
    </row>
    <row r="320" spans="1:7" ht="14.25" x14ac:dyDescent="0.3">
      <c r="A320" s="48" t="s">
        <v>558</v>
      </c>
      <c r="B320" s="48"/>
      <c r="C320" s="48"/>
      <c r="D320" s="48"/>
      <c r="E320" s="48"/>
      <c r="F320" s="48"/>
      <c r="G320" s="48"/>
    </row>
    <row r="321" spans="1:7" ht="14.25" x14ac:dyDescent="0.3">
      <c r="A321" s="48" t="s">
        <v>559</v>
      </c>
      <c r="B321" s="48"/>
      <c r="C321" s="48"/>
      <c r="D321" s="48"/>
      <c r="E321" s="48"/>
      <c r="F321" s="48"/>
      <c r="G321" s="48"/>
    </row>
    <row r="322" spans="1:7" ht="14.25" x14ac:dyDescent="0.3">
      <c r="A322" s="48" t="s">
        <v>560</v>
      </c>
      <c r="B322" s="48"/>
      <c r="C322" s="48"/>
      <c r="D322" s="48"/>
      <c r="E322" s="48"/>
      <c r="F322" s="48"/>
      <c r="G322" s="48"/>
    </row>
    <row r="323" spans="1:7" ht="14.25" x14ac:dyDescent="0.3">
      <c r="A323" s="48" t="s">
        <v>561</v>
      </c>
      <c r="B323" s="48"/>
      <c r="C323" s="48"/>
      <c r="D323" s="48"/>
      <c r="E323" s="48"/>
      <c r="F323" s="48"/>
      <c r="G323" s="48"/>
    </row>
    <row r="324" spans="1:7" ht="14.25" x14ac:dyDescent="0.3">
      <c r="A324" s="48" t="s">
        <v>562</v>
      </c>
      <c r="B324" s="48"/>
      <c r="C324" s="48"/>
      <c r="D324" s="48"/>
      <c r="E324" s="48"/>
      <c r="F324" s="48"/>
      <c r="G324" s="48"/>
    </row>
    <row r="325" spans="1:7" ht="14.25" x14ac:dyDescent="0.3">
      <c r="A325" s="219"/>
      <c r="B325" s="219"/>
      <c r="C325" s="219"/>
      <c r="D325" s="219"/>
      <c r="E325" s="219"/>
      <c r="F325" s="219"/>
      <c r="G325" s="219"/>
    </row>
    <row r="326" spans="1:7" ht="14.25" x14ac:dyDescent="0.3">
      <c r="A326" s="24" t="s">
        <v>563</v>
      </c>
      <c r="B326" s="117" t="s">
        <v>233</v>
      </c>
      <c r="C326" s="117" t="s">
        <v>20</v>
      </c>
      <c r="D326" s="76" t="s">
        <v>564</v>
      </c>
      <c r="E326" s="76" t="s">
        <v>565</v>
      </c>
      <c r="F326" s="219"/>
      <c r="G326" s="219"/>
    </row>
    <row r="327" spans="1:7" ht="19.149999999999999" customHeight="1" x14ac:dyDescent="0.3">
      <c r="A327" s="219"/>
      <c r="B327" s="219"/>
      <c r="C327" s="219"/>
      <c r="D327" s="219"/>
      <c r="E327" s="219"/>
      <c r="F327" s="219"/>
      <c r="G327" s="219"/>
    </row>
    <row r="328" spans="1:7" ht="14.25" x14ac:dyDescent="0.3">
      <c r="A328" s="182" t="s">
        <v>566</v>
      </c>
      <c r="B328" s="16" t="s">
        <v>567</v>
      </c>
      <c r="C328" s="67" t="s">
        <v>233</v>
      </c>
      <c r="D328" s="67" t="s">
        <v>20</v>
      </c>
      <c r="E328" s="158"/>
      <c r="F328" s="158"/>
      <c r="G328" s="158"/>
    </row>
    <row r="329" spans="1:7" ht="28.5" x14ac:dyDescent="0.3">
      <c r="A329" s="182"/>
      <c r="B329" s="73" t="s">
        <v>568</v>
      </c>
      <c r="C329" s="76" t="s">
        <v>233</v>
      </c>
      <c r="D329" s="67" t="s">
        <v>20</v>
      </c>
      <c r="E329" s="21" t="s">
        <v>569</v>
      </c>
      <c r="F329" s="139"/>
      <c r="G329" s="139"/>
    </row>
    <row r="330" spans="1:7" ht="14.25" x14ac:dyDescent="0.3">
      <c r="A330" s="139"/>
      <c r="B330" s="139"/>
      <c r="C330" s="139"/>
      <c r="D330" s="139"/>
      <c r="E330" s="139"/>
      <c r="F330" s="139"/>
      <c r="G330" s="139"/>
    </row>
    <row r="331" spans="1:7" ht="14.25" x14ac:dyDescent="0.3">
      <c r="A331" s="16" t="s">
        <v>570</v>
      </c>
      <c r="B331" s="67" t="s">
        <v>233</v>
      </c>
      <c r="C331" s="67" t="s">
        <v>20</v>
      </c>
      <c r="D331" s="158"/>
      <c r="E331" s="158"/>
      <c r="F331" s="158"/>
      <c r="G331" s="158"/>
    </row>
    <row r="332" spans="1:7" x14ac:dyDescent="0.25">
      <c r="A332" s="158"/>
      <c r="B332" s="158"/>
      <c r="C332" s="158"/>
      <c r="D332" s="158"/>
      <c r="E332" s="158"/>
      <c r="F332" s="158"/>
      <c r="G332" s="158"/>
    </row>
    <row r="333" spans="1:7" ht="16.5" x14ac:dyDescent="0.35">
      <c r="A333" s="184" t="s">
        <v>571</v>
      </c>
      <c r="B333" s="184"/>
      <c r="C333" s="184"/>
      <c r="D333" s="184"/>
      <c r="E333" s="184"/>
      <c r="F333" s="184"/>
      <c r="G333" s="184"/>
    </row>
    <row r="334" spans="1:7" ht="14.25" x14ac:dyDescent="0.3">
      <c r="A334" s="24" t="s">
        <v>572</v>
      </c>
      <c r="B334" s="76" t="s">
        <v>233</v>
      </c>
      <c r="C334" s="76" t="s">
        <v>20</v>
      </c>
      <c r="D334" s="220"/>
      <c r="E334" s="221"/>
      <c r="F334" s="221"/>
      <c r="G334" s="221"/>
    </row>
    <row r="335" spans="1:7" ht="28.5" x14ac:dyDescent="0.25">
      <c r="A335" s="108" t="s">
        <v>573</v>
      </c>
      <c r="B335" s="67" t="s">
        <v>233</v>
      </c>
      <c r="C335" s="67" t="s">
        <v>20</v>
      </c>
      <c r="D335" s="82" t="s">
        <v>574</v>
      </c>
      <c r="E335" s="138"/>
      <c r="F335" s="138"/>
      <c r="G335" s="138"/>
    </row>
    <row r="336" spans="1:7" ht="14.25" x14ac:dyDescent="0.3">
      <c r="A336" s="15" t="s">
        <v>575</v>
      </c>
      <c r="B336" s="75" t="s">
        <v>233</v>
      </c>
      <c r="C336" s="75" t="s">
        <v>20</v>
      </c>
      <c r="D336" s="158"/>
      <c r="E336" s="158"/>
      <c r="F336" s="158"/>
      <c r="G336" s="158"/>
    </row>
    <row r="337" spans="1:7" ht="28.5" x14ac:dyDescent="0.3">
      <c r="A337" s="22" t="s">
        <v>576</v>
      </c>
      <c r="B337" s="75" t="s">
        <v>233</v>
      </c>
      <c r="C337" s="75" t="s">
        <v>20</v>
      </c>
      <c r="D337" s="67" t="s">
        <v>577</v>
      </c>
      <c r="E337" s="158"/>
      <c r="F337" s="158"/>
      <c r="G337" s="158"/>
    </row>
    <row r="338" spans="1:7" ht="28.5" x14ac:dyDescent="0.3">
      <c r="A338" s="22" t="s">
        <v>578</v>
      </c>
      <c r="B338" s="75" t="s">
        <v>233</v>
      </c>
      <c r="C338" s="75" t="s">
        <v>20</v>
      </c>
      <c r="D338" s="67" t="s">
        <v>577</v>
      </c>
      <c r="E338" s="158"/>
      <c r="F338" s="158"/>
      <c r="G338" s="158"/>
    </row>
    <row r="339" spans="1:7" ht="28.5" x14ac:dyDescent="0.3">
      <c r="A339" s="22" t="s">
        <v>579</v>
      </c>
      <c r="B339" s="67" t="s">
        <v>233</v>
      </c>
      <c r="C339" s="67" t="s">
        <v>20</v>
      </c>
      <c r="D339" s="67" t="s">
        <v>577</v>
      </c>
      <c r="E339" s="158"/>
      <c r="F339" s="158"/>
      <c r="G339" s="158"/>
    </row>
    <row r="340" spans="1:7" ht="14.25" x14ac:dyDescent="0.3">
      <c r="A340" s="139"/>
      <c r="B340" s="139"/>
      <c r="C340" s="139"/>
      <c r="D340" s="139"/>
      <c r="E340" s="139"/>
      <c r="F340" s="139"/>
      <c r="G340" s="139"/>
    </row>
    <row r="341" spans="1:7" ht="16.5" x14ac:dyDescent="0.35">
      <c r="A341" s="184" t="s">
        <v>580</v>
      </c>
      <c r="B341" s="184"/>
      <c r="C341" s="184"/>
      <c r="D341" s="184"/>
      <c r="E341" s="184"/>
      <c r="F341" s="184"/>
      <c r="G341" s="184"/>
    </row>
    <row r="342" spans="1:7" ht="14.25" x14ac:dyDescent="0.3">
      <c r="A342" s="26" t="s">
        <v>581</v>
      </c>
      <c r="B342" s="76">
        <f>B59</f>
        <v>0</v>
      </c>
      <c r="C342" s="274"/>
      <c r="D342" s="274"/>
      <c r="E342" s="274"/>
      <c r="F342" s="274"/>
      <c r="G342" s="274"/>
    </row>
    <row r="343" spans="1:7" ht="14.25" x14ac:dyDescent="0.25">
      <c r="A343" s="107" t="s">
        <v>582</v>
      </c>
      <c r="B343" s="67"/>
      <c r="C343" s="274"/>
      <c r="D343" s="274"/>
      <c r="E343" s="274"/>
      <c r="F343" s="274"/>
      <c r="G343" s="274"/>
    </row>
    <row r="344" spans="1:7" ht="14.25" x14ac:dyDescent="0.25">
      <c r="A344" s="110" t="s">
        <v>583</v>
      </c>
      <c r="B344" s="59"/>
      <c r="C344" s="274"/>
      <c r="D344" s="274"/>
      <c r="E344" s="274"/>
      <c r="F344" s="274"/>
      <c r="G344" s="274"/>
    </row>
    <row r="345" spans="1:7" ht="14.25" x14ac:dyDescent="0.25">
      <c r="A345" s="87" t="s">
        <v>584</v>
      </c>
      <c r="B345" s="67"/>
      <c r="C345" s="274"/>
      <c r="D345" s="274"/>
      <c r="E345" s="274"/>
      <c r="F345" s="274"/>
      <c r="G345" s="274"/>
    </row>
    <row r="346" spans="1:7" ht="14.25" x14ac:dyDescent="0.3">
      <c r="A346" s="44" t="s">
        <v>585</v>
      </c>
      <c r="B346" s="67"/>
      <c r="C346" s="274"/>
      <c r="D346" s="274"/>
      <c r="E346" s="274"/>
      <c r="F346" s="274"/>
      <c r="G346" s="274"/>
    </row>
    <row r="347" spans="1:7" ht="14.25" x14ac:dyDescent="0.3">
      <c r="A347" s="139"/>
      <c r="B347" s="139"/>
      <c r="C347" s="139"/>
      <c r="D347" s="139"/>
      <c r="E347" s="139"/>
      <c r="F347" s="139"/>
      <c r="G347" s="139"/>
    </row>
    <row r="348" spans="1:7" ht="16.5" x14ac:dyDescent="0.35">
      <c r="A348" s="184" t="s">
        <v>586</v>
      </c>
      <c r="B348" s="184"/>
      <c r="C348" s="184"/>
      <c r="D348" s="184"/>
      <c r="E348" s="184"/>
      <c r="F348" s="184"/>
      <c r="G348" s="184"/>
    </row>
    <row r="349" spans="1:7" ht="14.25" x14ac:dyDescent="0.3">
      <c r="A349" s="49" t="s">
        <v>587</v>
      </c>
      <c r="B349" s="101" t="s">
        <v>233</v>
      </c>
      <c r="C349" s="101" t="s">
        <v>20</v>
      </c>
      <c r="D349" s="158"/>
      <c r="E349" s="158"/>
      <c r="F349" s="158"/>
      <c r="G349" s="158"/>
    </row>
    <row r="350" spans="1:7" ht="14.25" x14ac:dyDescent="0.3">
      <c r="A350" s="130" t="s">
        <v>588</v>
      </c>
      <c r="B350" s="131" t="s">
        <v>589</v>
      </c>
      <c r="C350" s="131" t="s">
        <v>590</v>
      </c>
      <c r="D350" s="132" t="s">
        <v>591</v>
      </c>
      <c r="E350" s="114" t="s">
        <v>592</v>
      </c>
      <c r="F350" s="158"/>
      <c r="G350" s="158"/>
    </row>
    <row r="351" spans="1:7" ht="28.5" x14ac:dyDescent="0.3">
      <c r="A351" s="48" t="s">
        <v>593</v>
      </c>
      <c r="B351" s="67" t="s">
        <v>594</v>
      </c>
      <c r="C351" s="67" t="s">
        <v>595</v>
      </c>
      <c r="D351" s="119" t="s">
        <v>596</v>
      </c>
      <c r="E351" s="71" t="s">
        <v>592</v>
      </c>
      <c r="F351" s="158"/>
      <c r="G351" s="158"/>
    </row>
    <row r="352" spans="1:7" ht="28.5" x14ac:dyDescent="0.3">
      <c r="A352" s="48" t="s">
        <v>597</v>
      </c>
      <c r="B352" s="67" t="s">
        <v>233</v>
      </c>
      <c r="C352" s="67" t="s">
        <v>20</v>
      </c>
      <c r="D352" s="223" t="s">
        <v>598</v>
      </c>
      <c r="E352" s="223"/>
      <c r="F352" s="223"/>
      <c r="G352" s="223"/>
    </row>
    <row r="353" spans="1:7" ht="28.5" x14ac:dyDescent="0.3">
      <c r="A353" s="48" t="s">
        <v>599</v>
      </c>
      <c r="B353" s="67" t="s">
        <v>233</v>
      </c>
      <c r="C353" s="67" t="s">
        <v>20</v>
      </c>
      <c r="D353" s="223" t="s">
        <v>577</v>
      </c>
      <c r="E353" s="223"/>
      <c r="F353" s="223"/>
      <c r="G353" s="223"/>
    </row>
    <row r="354" spans="1:7" ht="14.25" x14ac:dyDescent="0.3">
      <c r="A354" s="48" t="s">
        <v>600</v>
      </c>
      <c r="B354" s="67" t="s">
        <v>233</v>
      </c>
      <c r="C354" s="67" t="s">
        <v>20</v>
      </c>
      <c r="D354" s="223" t="s">
        <v>577</v>
      </c>
      <c r="E354" s="223"/>
      <c r="F354" s="223"/>
      <c r="G354" s="223"/>
    </row>
    <row r="355" spans="1:7" ht="14.25" x14ac:dyDescent="0.3">
      <c r="A355" s="48" t="s">
        <v>601</v>
      </c>
      <c r="B355" s="67" t="s">
        <v>233</v>
      </c>
      <c r="C355" s="67" t="s">
        <v>20</v>
      </c>
      <c r="D355" s="223" t="s">
        <v>577</v>
      </c>
      <c r="E355" s="223"/>
      <c r="F355" s="223"/>
      <c r="G355" s="223"/>
    </row>
    <row r="356" spans="1:7" ht="14.25" x14ac:dyDescent="0.3">
      <c r="A356" s="219"/>
      <c r="B356" s="219"/>
      <c r="C356" s="219"/>
      <c r="D356" s="219"/>
      <c r="E356" s="219"/>
      <c r="F356" s="219"/>
      <c r="G356" s="219"/>
    </row>
    <row r="357" spans="1:7" ht="16.5" x14ac:dyDescent="0.35">
      <c r="A357" s="184" t="s">
        <v>602</v>
      </c>
      <c r="B357" s="184"/>
      <c r="C357" s="184"/>
      <c r="D357" s="184"/>
      <c r="E357" s="184"/>
      <c r="F357" s="184"/>
      <c r="G357" s="184"/>
    </row>
    <row r="358" spans="1:7" ht="57" x14ac:dyDescent="0.3">
      <c r="A358" s="21" t="s">
        <v>603</v>
      </c>
      <c r="B358" s="21" t="s">
        <v>604</v>
      </c>
      <c r="C358" s="59" t="s">
        <v>605</v>
      </c>
      <c r="D358" s="21" t="s">
        <v>606</v>
      </c>
      <c r="E358" s="21" t="s">
        <v>607</v>
      </c>
      <c r="F358" s="85" t="s">
        <v>608</v>
      </c>
      <c r="G358" s="21" t="s">
        <v>609</v>
      </c>
    </row>
    <row r="359" spans="1:7" ht="14.25" x14ac:dyDescent="0.3">
      <c r="A359" s="16"/>
      <c r="B359" s="16"/>
      <c r="C359" s="16"/>
      <c r="D359" s="16"/>
      <c r="F359" s="28"/>
      <c r="G359" s="16"/>
    </row>
    <row r="360" spans="1:7" ht="14.25" x14ac:dyDescent="0.3">
      <c r="A360" s="16"/>
      <c r="B360" s="16"/>
      <c r="C360" s="16"/>
      <c r="D360" s="16"/>
      <c r="E360" s="16"/>
      <c r="F360" s="16"/>
      <c r="G360" s="16"/>
    </row>
    <row r="361" spans="1:7" ht="14.25" x14ac:dyDescent="0.3">
      <c r="A361" s="16"/>
      <c r="B361" s="16"/>
      <c r="C361" s="16"/>
      <c r="D361" s="16"/>
      <c r="E361" s="16"/>
      <c r="F361" s="16"/>
      <c r="G361" s="16"/>
    </row>
    <row r="362" spans="1:7" ht="14.25" x14ac:dyDescent="0.3">
      <c r="A362" s="16"/>
      <c r="B362" s="16"/>
      <c r="C362" s="16"/>
      <c r="D362" s="16"/>
      <c r="E362" s="16"/>
      <c r="F362" s="16"/>
      <c r="G362" s="16"/>
    </row>
    <row r="363" spans="1:7" ht="14.25" x14ac:dyDescent="0.3">
      <c r="A363" s="16"/>
      <c r="B363" s="16"/>
      <c r="C363" s="16"/>
      <c r="D363" s="16"/>
      <c r="E363" s="16"/>
      <c r="F363" s="16"/>
      <c r="G363" s="16"/>
    </row>
    <row r="364" spans="1:7" ht="14.25" x14ac:dyDescent="0.3">
      <c r="A364" s="16"/>
      <c r="B364" s="16"/>
      <c r="C364" s="16"/>
      <c r="D364" s="16"/>
      <c r="E364" s="16"/>
      <c r="F364" s="16"/>
      <c r="G364" s="16"/>
    </row>
    <row r="365" spans="1:7" ht="14.25" x14ac:dyDescent="0.3">
      <c r="A365" s="16"/>
      <c r="B365" s="16"/>
      <c r="C365" s="16"/>
      <c r="D365" s="16"/>
      <c r="E365" s="16"/>
      <c r="F365" s="16"/>
      <c r="G365" s="16"/>
    </row>
    <row r="366" spans="1:7" ht="14.25" x14ac:dyDescent="0.3">
      <c r="A366" s="139"/>
      <c r="B366" s="139"/>
      <c r="C366" s="139"/>
      <c r="D366" s="139"/>
      <c r="E366" s="139"/>
      <c r="F366" s="139"/>
      <c r="G366" s="139"/>
    </row>
    <row r="367" spans="1:7" ht="19.5" x14ac:dyDescent="0.4">
      <c r="A367" s="235" t="s">
        <v>610</v>
      </c>
      <c r="B367" s="235"/>
      <c r="C367" s="235"/>
      <c r="D367" s="235"/>
      <c r="E367" s="235"/>
      <c r="F367" s="235"/>
      <c r="G367" s="235"/>
    </row>
    <row r="368" spans="1:7" x14ac:dyDescent="0.25">
      <c r="A368" s="158"/>
      <c r="B368" s="158"/>
      <c r="C368" s="158"/>
      <c r="D368" s="158"/>
      <c r="E368" s="158"/>
      <c r="F368" s="158"/>
      <c r="G368" s="158"/>
    </row>
    <row r="369" spans="1:7" ht="16.5" x14ac:dyDescent="0.35">
      <c r="A369" s="129" t="s">
        <v>611</v>
      </c>
      <c r="B369" s="129" t="s">
        <v>612</v>
      </c>
      <c r="C369" s="223" t="s">
        <v>235</v>
      </c>
      <c r="D369" s="223"/>
      <c r="E369" s="223"/>
      <c r="F369" s="223"/>
      <c r="G369" s="223"/>
    </row>
    <row r="370" spans="1:7" ht="14.25" x14ac:dyDescent="0.25">
      <c r="A370" s="107" t="s">
        <v>613</v>
      </c>
      <c r="B370" s="110"/>
      <c r="C370" s="223"/>
      <c r="D370" s="223"/>
      <c r="E370" s="223"/>
      <c r="F370" s="223"/>
      <c r="G370" s="223"/>
    </row>
    <row r="371" spans="1:7" ht="14.25" x14ac:dyDescent="0.25">
      <c r="A371" s="107" t="s">
        <v>614</v>
      </c>
      <c r="B371" s="110"/>
      <c r="C371" s="223"/>
      <c r="D371" s="223"/>
      <c r="E371" s="223"/>
      <c r="F371" s="223"/>
      <c r="G371" s="223"/>
    </row>
    <row r="372" spans="1:7" ht="14.25" x14ac:dyDescent="0.25">
      <c r="A372" s="107" t="s">
        <v>615</v>
      </c>
      <c r="B372" s="110" t="s">
        <v>616</v>
      </c>
      <c r="C372" s="223"/>
      <c r="D372" s="223"/>
      <c r="E372" s="223"/>
      <c r="F372" s="223"/>
      <c r="G372" s="223"/>
    </row>
    <row r="373" spans="1:7" ht="14.25" x14ac:dyDescent="0.25">
      <c r="A373" s="107"/>
      <c r="B373" s="110" t="s">
        <v>617</v>
      </c>
      <c r="C373" s="223"/>
      <c r="D373" s="223"/>
      <c r="E373" s="223"/>
      <c r="F373" s="223"/>
      <c r="G373" s="223"/>
    </row>
    <row r="374" spans="1:7" ht="14.25" x14ac:dyDescent="0.25">
      <c r="A374" s="107"/>
      <c r="B374" s="110" t="s">
        <v>618</v>
      </c>
      <c r="C374" s="223"/>
      <c r="D374" s="223"/>
      <c r="E374" s="223"/>
      <c r="F374" s="223"/>
      <c r="G374" s="223"/>
    </row>
    <row r="375" spans="1:7" ht="14.25" x14ac:dyDescent="0.25">
      <c r="A375" s="107"/>
      <c r="B375" s="110" t="s">
        <v>619</v>
      </c>
      <c r="C375" s="223"/>
      <c r="D375" s="223"/>
      <c r="E375" s="223"/>
      <c r="F375" s="223"/>
      <c r="G375" s="223"/>
    </row>
    <row r="376" spans="1:7" ht="14.25" x14ac:dyDescent="0.25">
      <c r="A376" s="107"/>
      <c r="B376" s="110" t="s">
        <v>620</v>
      </c>
      <c r="C376" s="223"/>
      <c r="D376" s="223"/>
      <c r="E376" s="223"/>
      <c r="F376" s="223"/>
      <c r="G376" s="223"/>
    </row>
    <row r="377" spans="1:7" ht="14.25" x14ac:dyDescent="0.25">
      <c r="A377" s="107"/>
      <c r="B377" s="110" t="s">
        <v>621</v>
      </c>
      <c r="C377" s="223"/>
      <c r="D377" s="223"/>
      <c r="E377" s="223"/>
      <c r="F377" s="223"/>
      <c r="G377" s="223"/>
    </row>
    <row r="378" spans="1:7" ht="28.5" x14ac:dyDescent="0.25">
      <c r="A378" s="107"/>
      <c r="B378" s="110" t="s">
        <v>622</v>
      </c>
      <c r="C378" s="223"/>
      <c r="D378" s="223"/>
      <c r="E378" s="223"/>
      <c r="F378" s="223"/>
      <c r="G378" s="223"/>
    </row>
    <row r="379" spans="1:7" ht="14.25" x14ac:dyDescent="0.25">
      <c r="A379" s="107"/>
      <c r="B379" s="110" t="s">
        <v>262</v>
      </c>
      <c r="C379" s="223"/>
      <c r="D379" s="223"/>
      <c r="E379" s="223"/>
      <c r="F379" s="223"/>
      <c r="G379" s="223"/>
    </row>
    <row r="380" spans="1:7" ht="14.25" x14ac:dyDescent="0.25">
      <c r="A380" s="195"/>
      <c r="B380" s="195"/>
      <c r="C380" s="195"/>
      <c r="D380" s="195"/>
      <c r="E380" s="195"/>
      <c r="F380" s="195"/>
      <c r="G380" s="195"/>
    </row>
    <row r="381" spans="1:7" ht="16.5" x14ac:dyDescent="0.35">
      <c r="A381" s="129" t="s">
        <v>623</v>
      </c>
      <c r="B381" s="138"/>
      <c r="C381" s="138"/>
      <c r="D381" s="138"/>
      <c r="E381" s="138"/>
      <c r="F381" s="138"/>
      <c r="G381" s="138"/>
    </row>
    <row r="382" spans="1:7" ht="14.25" x14ac:dyDescent="0.3">
      <c r="A382" s="139"/>
      <c r="B382" s="139"/>
      <c r="C382" s="139"/>
      <c r="D382" s="139"/>
      <c r="E382" s="139"/>
      <c r="F382" s="139"/>
      <c r="G382" s="139"/>
    </row>
    <row r="383" spans="1:7" ht="16.5" x14ac:dyDescent="0.35">
      <c r="A383" s="184" t="s">
        <v>624</v>
      </c>
      <c r="B383" s="184"/>
      <c r="C383" s="184"/>
      <c r="D383" s="184"/>
      <c r="E383" s="184"/>
      <c r="F383" s="184"/>
      <c r="G383" s="184"/>
    </row>
    <row r="384" spans="1:7" ht="14.25" x14ac:dyDescent="0.25">
      <c r="A384" s="134" t="s">
        <v>625</v>
      </c>
      <c r="B384" s="110" t="s">
        <v>233</v>
      </c>
      <c r="C384" s="110" t="s">
        <v>20</v>
      </c>
      <c r="D384" s="138" t="s">
        <v>626</v>
      </c>
      <c r="E384" s="138"/>
      <c r="F384" s="138"/>
      <c r="G384" s="138"/>
    </row>
    <row r="385" spans="1:7" x14ac:dyDescent="0.25">
      <c r="A385" s="70" t="s">
        <v>627</v>
      </c>
      <c r="B385" s="70" t="s">
        <v>628</v>
      </c>
      <c r="C385" s="70" t="s">
        <v>409</v>
      </c>
      <c r="D385" s="70" t="s">
        <v>629</v>
      </c>
      <c r="E385" s="70" t="s">
        <v>630</v>
      </c>
      <c r="F385" s="70" t="s">
        <v>631</v>
      </c>
      <c r="G385" s="70" t="s">
        <v>632</v>
      </c>
    </row>
    <row r="386" spans="1:7" x14ac:dyDescent="0.25">
      <c r="A386" s="70" t="s">
        <v>633</v>
      </c>
      <c r="B386" s="70" t="s">
        <v>634</v>
      </c>
      <c r="C386" s="70" t="s">
        <v>635</v>
      </c>
      <c r="D386" s="70" t="s">
        <v>636</v>
      </c>
      <c r="E386" s="70" t="s">
        <v>637</v>
      </c>
      <c r="F386" s="220"/>
      <c r="G386" s="222"/>
    </row>
    <row r="387" spans="1:7" x14ac:dyDescent="0.25">
      <c r="A387" s="133" t="s">
        <v>235</v>
      </c>
      <c r="B387" s="220"/>
      <c r="C387" s="221"/>
      <c r="D387" s="221"/>
      <c r="E387" s="221"/>
      <c r="F387" s="221"/>
      <c r="G387" s="222"/>
    </row>
    <row r="388" spans="1:7" ht="13.15" customHeight="1" x14ac:dyDescent="0.25">
      <c r="A388" s="110" t="s">
        <v>638</v>
      </c>
      <c r="B388" s="110" t="s">
        <v>233</v>
      </c>
      <c r="C388" s="110" t="s">
        <v>20</v>
      </c>
      <c r="D388" s="210" t="s">
        <v>639</v>
      </c>
      <c r="E388" s="211"/>
      <c r="F388" s="212"/>
      <c r="G388" s="98"/>
    </row>
    <row r="389" spans="1:7" ht="12" customHeight="1" x14ac:dyDescent="0.25">
      <c r="A389" s="158"/>
      <c r="B389" s="158"/>
      <c r="C389" s="158"/>
      <c r="D389" s="158"/>
      <c r="E389" s="158"/>
      <c r="F389" s="158"/>
      <c r="G389" s="158"/>
    </row>
    <row r="390" spans="1:7" ht="16.5" x14ac:dyDescent="0.35">
      <c r="A390" s="165" t="s">
        <v>640</v>
      </c>
      <c r="B390" s="166"/>
      <c r="C390" s="167"/>
      <c r="D390" s="234" t="s">
        <v>641</v>
      </c>
      <c r="E390" s="234"/>
      <c r="F390" s="234"/>
      <c r="G390" s="234"/>
    </row>
    <row r="391" spans="1:7" ht="14.25" x14ac:dyDescent="0.25">
      <c r="A391" s="110" t="s">
        <v>642</v>
      </c>
      <c r="B391" s="110" t="s">
        <v>233</v>
      </c>
      <c r="C391" s="110" t="s">
        <v>20</v>
      </c>
      <c r="D391" s="138"/>
      <c r="E391" s="138"/>
      <c r="F391" s="138"/>
      <c r="G391" s="138"/>
    </row>
    <row r="392" spans="1:7" ht="14.25" x14ac:dyDescent="0.25">
      <c r="A392" s="110" t="s">
        <v>643</v>
      </c>
      <c r="B392" s="110" t="s">
        <v>233</v>
      </c>
      <c r="C392" s="110" t="s">
        <v>20</v>
      </c>
      <c r="D392" s="138"/>
      <c r="E392" s="138"/>
      <c r="F392" s="138"/>
      <c r="G392" s="138"/>
    </row>
    <row r="393" spans="1:7" ht="14.25" x14ac:dyDescent="0.3">
      <c r="A393" s="139"/>
      <c r="B393" s="139"/>
      <c r="C393" s="139"/>
      <c r="D393" s="139"/>
      <c r="E393" s="139"/>
      <c r="F393" s="139"/>
      <c r="G393" s="139"/>
    </row>
    <row r="394" spans="1:7" ht="16.5" x14ac:dyDescent="0.35">
      <c r="A394" s="165" t="s">
        <v>644</v>
      </c>
      <c r="B394" s="167"/>
      <c r="C394" s="262" t="s">
        <v>235</v>
      </c>
      <c r="D394" s="262"/>
      <c r="E394" s="262"/>
      <c r="F394" s="262"/>
      <c r="G394" s="262"/>
    </row>
    <row r="395" spans="1:7" ht="14.25" x14ac:dyDescent="0.3">
      <c r="A395" s="44" t="s">
        <v>645</v>
      </c>
      <c r="B395" s="44"/>
      <c r="C395" s="262"/>
      <c r="D395" s="262"/>
      <c r="E395" s="262"/>
      <c r="F395" s="262"/>
      <c r="G395" s="262"/>
    </row>
    <row r="396" spans="1:7" ht="14.25" x14ac:dyDescent="0.3">
      <c r="A396" s="44" t="s">
        <v>646</v>
      </c>
      <c r="B396" s="44"/>
      <c r="C396" s="262"/>
      <c r="D396" s="262"/>
      <c r="E396" s="262"/>
      <c r="F396" s="262"/>
      <c r="G396" s="262"/>
    </row>
    <row r="397" spans="1:7" ht="14.25" x14ac:dyDescent="0.3">
      <c r="A397" s="44" t="s">
        <v>647</v>
      </c>
      <c r="B397" s="44"/>
      <c r="C397" s="262"/>
      <c r="D397" s="262"/>
      <c r="E397" s="262"/>
      <c r="F397" s="262"/>
      <c r="G397" s="262"/>
    </row>
    <row r="398" spans="1:7" ht="14.25" x14ac:dyDescent="0.3">
      <c r="A398" s="44" t="s">
        <v>648</v>
      </c>
      <c r="B398" s="44"/>
      <c r="C398" s="262"/>
      <c r="D398" s="262"/>
      <c r="E398" s="262"/>
      <c r="F398" s="262"/>
      <c r="G398" s="262"/>
    </row>
    <row r="399" spans="1:7" ht="14.25" x14ac:dyDescent="0.3">
      <c r="A399" s="139"/>
      <c r="B399" s="139"/>
      <c r="C399" s="139"/>
      <c r="D399" s="139"/>
      <c r="E399" s="139"/>
      <c r="F399" s="139"/>
      <c r="G399" s="139"/>
    </row>
    <row r="400" spans="1:7" ht="16.5" x14ac:dyDescent="0.35">
      <c r="A400" s="184" t="s">
        <v>649</v>
      </c>
      <c r="B400" s="184"/>
      <c r="C400" s="263" t="s">
        <v>235</v>
      </c>
      <c r="D400" s="263"/>
      <c r="E400" s="263"/>
      <c r="F400" s="263"/>
      <c r="G400" s="263"/>
    </row>
    <row r="401" spans="1:7" ht="14.25" x14ac:dyDescent="0.3">
      <c r="A401" s="24" t="s">
        <v>650</v>
      </c>
      <c r="B401" s="16"/>
      <c r="C401" s="263"/>
      <c r="D401" s="263"/>
      <c r="E401" s="263"/>
      <c r="F401" s="263"/>
      <c r="G401" s="263"/>
    </row>
    <row r="402" spans="1:7" ht="14.25" x14ac:dyDescent="0.3">
      <c r="A402" s="41" t="s">
        <v>651</v>
      </c>
      <c r="B402" s="16"/>
      <c r="C402" s="263"/>
      <c r="D402" s="263"/>
      <c r="E402" s="263"/>
      <c r="F402" s="263"/>
      <c r="G402" s="263"/>
    </row>
    <row r="403" spans="1:7" ht="14.25" x14ac:dyDescent="0.3">
      <c r="A403" s="41" t="s">
        <v>652</v>
      </c>
      <c r="B403" s="16"/>
      <c r="C403" s="263"/>
      <c r="D403" s="263"/>
      <c r="E403" s="263"/>
      <c r="F403" s="263"/>
      <c r="G403" s="263"/>
    </row>
    <row r="404" spans="1:7" ht="14.25" x14ac:dyDescent="0.3">
      <c r="A404" s="41" t="s">
        <v>653</v>
      </c>
      <c r="B404" s="16"/>
      <c r="C404" s="263"/>
      <c r="D404" s="263"/>
      <c r="E404" s="263"/>
      <c r="F404" s="263"/>
      <c r="G404" s="263"/>
    </row>
    <row r="405" spans="1:7" ht="14.25" x14ac:dyDescent="0.3">
      <c r="A405" s="41" t="s">
        <v>654</v>
      </c>
      <c r="B405" s="16"/>
      <c r="C405" s="263"/>
      <c r="D405" s="263"/>
      <c r="E405" s="263"/>
      <c r="F405" s="263"/>
      <c r="G405" s="263"/>
    </row>
    <row r="406" spans="1:7" ht="14.25" x14ac:dyDescent="0.3">
      <c r="A406" s="20" t="s">
        <v>655</v>
      </c>
      <c r="B406" s="16"/>
      <c r="C406" s="263"/>
      <c r="D406" s="263"/>
      <c r="E406" s="263"/>
      <c r="F406" s="263"/>
      <c r="G406" s="263"/>
    </row>
    <row r="407" spans="1:7" ht="14.25" x14ac:dyDescent="0.3">
      <c r="A407" s="139"/>
      <c r="B407" s="139"/>
      <c r="C407" s="139"/>
      <c r="D407" s="139"/>
      <c r="E407" s="139"/>
      <c r="F407" s="139"/>
      <c r="G407" s="139"/>
    </row>
    <row r="408" spans="1:7" ht="16.5" x14ac:dyDescent="0.35">
      <c r="A408" s="165" t="s">
        <v>656</v>
      </c>
      <c r="B408" s="166"/>
      <c r="C408" s="166"/>
      <c r="D408" s="166"/>
      <c r="E408" s="166"/>
      <c r="F408" s="166"/>
      <c r="G408" s="167"/>
    </row>
    <row r="409" spans="1:7" ht="61.15" customHeight="1" x14ac:dyDescent="0.25">
      <c r="A409" s="58" t="s">
        <v>657</v>
      </c>
      <c r="B409" s="59" t="s">
        <v>658</v>
      </c>
      <c r="C409" s="59" t="s">
        <v>659</v>
      </c>
      <c r="D409" s="59" t="s">
        <v>238</v>
      </c>
      <c r="E409" s="59" t="s">
        <v>660</v>
      </c>
      <c r="F409" s="59" t="s">
        <v>661</v>
      </c>
      <c r="G409" s="33" t="s">
        <v>729</v>
      </c>
    </row>
    <row r="410" spans="1:7" ht="14.25" x14ac:dyDescent="0.3">
      <c r="A410" s="30"/>
      <c r="B410" s="16"/>
      <c r="C410" s="16"/>
      <c r="D410" s="16"/>
      <c r="E410" s="16"/>
      <c r="F410" s="16"/>
      <c r="G410" s="103"/>
    </row>
    <row r="411" spans="1:7" ht="14.25" x14ac:dyDescent="0.3">
      <c r="A411" s="30"/>
      <c r="B411" s="16"/>
      <c r="C411" s="16"/>
      <c r="D411" s="16"/>
      <c r="E411" s="16"/>
      <c r="F411" s="16"/>
      <c r="G411" s="103">
        <f t="shared" ref="G411:G421" si="0">D411*E411*F411</f>
        <v>0</v>
      </c>
    </row>
    <row r="412" spans="1:7" ht="14.25" x14ac:dyDescent="0.3">
      <c r="A412" s="30"/>
      <c r="B412" s="16"/>
      <c r="C412" s="16"/>
      <c r="D412" s="16"/>
      <c r="E412" s="16"/>
      <c r="F412" s="16"/>
      <c r="G412" s="103">
        <f t="shared" si="0"/>
        <v>0</v>
      </c>
    </row>
    <row r="413" spans="1:7" ht="14.25" x14ac:dyDescent="0.3">
      <c r="A413" s="30"/>
      <c r="B413" s="16"/>
      <c r="C413" s="16"/>
      <c r="D413" s="16"/>
      <c r="E413" s="16"/>
      <c r="F413" s="16"/>
      <c r="G413" s="103">
        <f t="shared" si="0"/>
        <v>0</v>
      </c>
    </row>
    <row r="414" spans="1:7" ht="14.25" x14ac:dyDescent="0.3">
      <c r="A414" s="30"/>
      <c r="B414" s="16"/>
      <c r="C414" s="16"/>
      <c r="D414" s="16"/>
      <c r="E414" s="16"/>
      <c r="F414" s="16"/>
      <c r="G414" s="103">
        <f t="shared" si="0"/>
        <v>0</v>
      </c>
    </row>
    <row r="415" spans="1:7" ht="14.25" x14ac:dyDescent="0.3">
      <c r="A415" s="30"/>
      <c r="B415" s="16"/>
      <c r="C415" s="16"/>
      <c r="D415" s="16"/>
      <c r="E415" s="16"/>
      <c r="F415" s="16"/>
      <c r="G415" s="103">
        <f t="shared" si="0"/>
        <v>0</v>
      </c>
    </row>
    <row r="416" spans="1:7" ht="14.25" x14ac:dyDescent="0.3">
      <c r="A416" s="30"/>
      <c r="B416" s="16"/>
      <c r="C416" s="16"/>
      <c r="D416" s="16"/>
      <c r="E416" s="16"/>
      <c r="F416" s="16"/>
      <c r="G416" s="103">
        <f t="shared" si="0"/>
        <v>0</v>
      </c>
    </row>
    <row r="417" spans="1:7" ht="14.25" x14ac:dyDescent="0.3">
      <c r="A417" s="30"/>
      <c r="B417" s="16"/>
      <c r="C417" s="16"/>
      <c r="D417" s="16"/>
      <c r="E417" s="16"/>
      <c r="F417" s="16"/>
      <c r="G417" s="103">
        <f t="shared" si="0"/>
        <v>0</v>
      </c>
    </row>
    <row r="418" spans="1:7" ht="14.25" x14ac:dyDescent="0.3">
      <c r="A418" s="30"/>
      <c r="B418" s="16"/>
      <c r="C418" s="16"/>
      <c r="D418" s="16"/>
      <c r="E418" s="16"/>
      <c r="F418" s="16"/>
      <c r="G418" s="103">
        <f t="shared" si="0"/>
        <v>0</v>
      </c>
    </row>
    <row r="419" spans="1:7" ht="14.25" x14ac:dyDescent="0.3">
      <c r="A419" s="30"/>
      <c r="B419" s="16"/>
      <c r="C419" s="16"/>
      <c r="D419" s="16"/>
      <c r="E419" s="16"/>
      <c r="F419" s="16"/>
      <c r="G419" s="103">
        <f t="shared" si="0"/>
        <v>0</v>
      </c>
    </row>
    <row r="420" spans="1:7" ht="14.25" x14ac:dyDescent="0.3">
      <c r="A420" s="30"/>
      <c r="B420" s="16"/>
      <c r="C420" s="16"/>
      <c r="D420" s="16"/>
      <c r="E420" s="16"/>
      <c r="F420" s="16"/>
      <c r="G420" s="103">
        <f t="shared" si="0"/>
        <v>0</v>
      </c>
    </row>
    <row r="421" spans="1:7" ht="14.25" x14ac:dyDescent="0.3">
      <c r="A421" s="30"/>
      <c r="B421" s="16"/>
      <c r="C421" s="16"/>
      <c r="D421" s="16"/>
      <c r="E421" s="16"/>
      <c r="F421" s="16"/>
      <c r="G421" s="103">
        <f t="shared" si="0"/>
        <v>0</v>
      </c>
    </row>
    <row r="422" spans="1:7" ht="14.25" x14ac:dyDescent="0.3">
      <c r="A422" s="71" t="s">
        <v>662</v>
      </c>
      <c r="B422" s="71"/>
      <c r="C422" s="71"/>
      <c r="D422" s="71"/>
      <c r="E422" s="71"/>
      <c r="F422" s="71"/>
      <c r="G422" s="103">
        <f>SUM(G410:G421)</f>
        <v>0</v>
      </c>
    </row>
    <row r="423" spans="1:7" ht="14.25" x14ac:dyDescent="0.3">
      <c r="A423" s="139"/>
      <c r="B423" s="139"/>
      <c r="C423" s="139"/>
      <c r="D423" s="139"/>
      <c r="E423" s="139"/>
      <c r="F423" s="139"/>
      <c r="G423" s="139"/>
    </row>
    <row r="424" spans="1:7" ht="16.5" x14ac:dyDescent="0.35">
      <c r="A424" s="177" t="s">
        <v>663</v>
      </c>
      <c r="B424" s="178"/>
      <c r="C424" s="178"/>
      <c r="D424" s="178"/>
      <c r="E424" s="178"/>
      <c r="F424" s="178"/>
      <c r="G424" s="179"/>
    </row>
    <row r="425" spans="1:7" ht="42.75" x14ac:dyDescent="0.25">
      <c r="A425" s="67" t="s">
        <v>657</v>
      </c>
      <c r="B425" s="95" t="s">
        <v>658</v>
      </c>
      <c r="C425" s="214" t="s">
        <v>664</v>
      </c>
      <c r="D425" s="215"/>
      <c r="E425" s="59" t="s">
        <v>665</v>
      </c>
      <c r="F425" s="59" t="s">
        <v>666</v>
      </c>
      <c r="G425" s="33" t="s">
        <v>730</v>
      </c>
    </row>
    <row r="426" spans="1:7" ht="14.25" x14ac:dyDescent="0.3">
      <c r="A426" s="168">
        <v>43466</v>
      </c>
      <c r="B426" s="16"/>
      <c r="C426" s="136"/>
      <c r="D426" s="137"/>
      <c r="E426" s="16"/>
      <c r="F426" s="16"/>
      <c r="G426" s="16">
        <f>E426*F426</f>
        <v>0</v>
      </c>
    </row>
    <row r="427" spans="1:7" ht="14.25" x14ac:dyDescent="0.3">
      <c r="A427" s="169"/>
      <c r="B427" s="16"/>
      <c r="C427" s="136"/>
      <c r="D427" s="137"/>
      <c r="E427" s="16"/>
      <c r="F427" s="16"/>
      <c r="G427" s="16">
        <f t="shared" ref="G427:G449" si="1">E427*F427</f>
        <v>0</v>
      </c>
    </row>
    <row r="428" spans="1:7" ht="14.25" x14ac:dyDescent="0.3">
      <c r="A428" s="169"/>
      <c r="B428" s="16"/>
      <c r="C428" s="136"/>
      <c r="D428" s="137"/>
      <c r="E428" s="16"/>
      <c r="F428" s="16"/>
      <c r="G428" s="16">
        <f t="shared" si="1"/>
        <v>0</v>
      </c>
    </row>
    <row r="429" spans="1:7" ht="14.25" x14ac:dyDescent="0.3">
      <c r="A429" s="170"/>
      <c r="B429" s="16"/>
      <c r="C429" s="136"/>
      <c r="D429" s="137"/>
      <c r="E429" s="16"/>
      <c r="F429" s="16"/>
      <c r="G429" s="16">
        <f t="shared" si="1"/>
        <v>0</v>
      </c>
    </row>
    <row r="430" spans="1:7" ht="14.25" x14ac:dyDescent="0.3">
      <c r="A430" s="168">
        <v>43497</v>
      </c>
      <c r="B430" s="16"/>
      <c r="C430" s="136"/>
      <c r="D430" s="137"/>
      <c r="E430" s="16"/>
      <c r="F430" s="16"/>
      <c r="G430" s="16">
        <f t="shared" si="1"/>
        <v>0</v>
      </c>
    </row>
    <row r="431" spans="1:7" ht="14.25" x14ac:dyDescent="0.3">
      <c r="A431" s="169"/>
      <c r="B431" s="16"/>
      <c r="C431" s="136"/>
      <c r="D431" s="137"/>
      <c r="E431" s="16"/>
      <c r="F431" s="16"/>
      <c r="G431" s="16">
        <f t="shared" si="1"/>
        <v>0</v>
      </c>
    </row>
    <row r="432" spans="1:7" ht="14.25" x14ac:dyDescent="0.3">
      <c r="A432" s="169"/>
      <c r="B432" s="16"/>
      <c r="C432" s="136"/>
      <c r="D432" s="137"/>
      <c r="E432" s="16"/>
      <c r="F432" s="16"/>
      <c r="G432" s="16">
        <f t="shared" si="1"/>
        <v>0</v>
      </c>
    </row>
    <row r="433" spans="1:7" ht="14.25" x14ac:dyDescent="0.3">
      <c r="A433" s="170"/>
      <c r="B433" s="16"/>
      <c r="C433" s="136"/>
      <c r="D433" s="137"/>
      <c r="E433" s="16"/>
      <c r="F433" s="16"/>
      <c r="G433" s="16">
        <f t="shared" si="1"/>
        <v>0</v>
      </c>
    </row>
    <row r="434" spans="1:7" ht="14.25" x14ac:dyDescent="0.3">
      <c r="A434" s="168">
        <v>43525</v>
      </c>
      <c r="B434" s="16"/>
      <c r="C434" s="136"/>
      <c r="D434" s="137"/>
      <c r="E434" s="16"/>
      <c r="F434" s="16"/>
      <c r="G434" s="16">
        <f t="shared" si="1"/>
        <v>0</v>
      </c>
    </row>
    <row r="435" spans="1:7" ht="14.25" x14ac:dyDescent="0.3">
      <c r="A435" s="169"/>
      <c r="B435" s="16"/>
      <c r="C435" s="136"/>
      <c r="D435" s="137"/>
      <c r="E435" s="16"/>
      <c r="F435" s="16"/>
      <c r="G435" s="16">
        <f t="shared" si="1"/>
        <v>0</v>
      </c>
    </row>
    <row r="436" spans="1:7" ht="14.25" x14ac:dyDescent="0.3">
      <c r="A436" s="169"/>
      <c r="B436" s="16"/>
      <c r="C436" s="136"/>
      <c r="D436" s="137"/>
      <c r="E436" s="16"/>
      <c r="F436" s="16"/>
      <c r="G436" s="16">
        <f t="shared" si="1"/>
        <v>0</v>
      </c>
    </row>
    <row r="437" spans="1:7" ht="14.25" x14ac:dyDescent="0.3">
      <c r="A437" s="170"/>
      <c r="B437" s="16"/>
      <c r="C437" s="136"/>
      <c r="D437" s="137"/>
      <c r="E437" s="16"/>
      <c r="F437" s="16"/>
      <c r="G437" s="16">
        <f t="shared" si="1"/>
        <v>0</v>
      </c>
    </row>
    <row r="438" spans="1:7" ht="14.25" x14ac:dyDescent="0.3">
      <c r="A438" s="168">
        <v>43556</v>
      </c>
      <c r="B438" s="16"/>
      <c r="C438" s="136"/>
      <c r="D438" s="137"/>
      <c r="E438" s="16"/>
      <c r="F438" s="16"/>
      <c r="G438" s="16">
        <f t="shared" si="1"/>
        <v>0</v>
      </c>
    </row>
    <row r="439" spans="1:7" ht="14.25" x14ac:dyDescent="0.3">
      <c r="A439" s="169"/>
      <c r="B439" s="16"/>
      <c r="C439" s="136"/>
      <c r="D439" s="137"/>
      <c r="E439" s="16"/>
      <c r="F439" s="16"/>
      <c r="G439" s="16">
        <f t="shared" si="1"/>
        <v>0</v>
      </c>
    </row>
    <row r="440" spans="1:7" ht="14.25" x14ac:dyDescent="0.3">
      <c r="A440" s="169"/>
      <c r="B440" s="16"/>
      <c r="C440" s="136"/>
      <c r="D440" s="137"/>
      <c r="E440" s="16"/>
      <c r="F440" s="16"/>
      <c r="G440" s="16">
        <f t="shared" si="1"/>
        <v>0</v>
      </c>
    </row>
    <row r="441" spans="1:7" ht="14.25" x14ac:dyDescent="0.3">
      <c r="A441" s="170"/>
      <c r="B441" s="16"/>
      <c r="C441" s="136"/>
      <c r="D441" s="137"/>
      <c r="E441" s="16"/>
      <c r="F441" s="16"/>
      <c r="G441" s="16">
        <f t="shared" si="1"/>
        <v>0</v>
      </c>
    </row>
    <row r="442" spans="1:7" ht="14.25" x14ac:dyDescent="0.3">
      <c r="A442" s="168">
        <v>43586</v>
      </c>
      <c r="B442" s="16"/>
      <c r="C442" s="136"/>
      <c r="D442" s="137"/>
      <c r="E442" s="16"/>
      <c r="F442" s="16"/>
      <c r="G442" s="16">
        <f t="shared" si="1"/>
        <v>0</v>
      </c>
    </row>
    <row r="443" spans="1:7" ht="14.25" x14ac:dyDescent="0.3">
      <c r="A443" s="169"/>
      <c r="B443" s="16"/>
      <c r="C443" s="136"/>
      <c r="D443" s="137"/>
      <c r="E443" s="16"/>
      <c r="F443" s="16"/>
      <c r="G443" s="16">
        <f t="shared" si="1"/>
        <v>0</v>
      </c>
    </row>
    <row r="444" spans="1:7" ht="14.25" x14ac:dyDescent="0.3">
      <c r="A444" s="169"/>
      <c r="B444" s="16"/>
      <c r="C444" s="136"/>
      <c r="D444" s="137"/>
      <c r="E444" s="16"/>
      <c r="F444" s="16"/>
      <c r="G444" s="16">
        <f t="shared" si="1"/>
        <v>0</v>
      </c>
    </row>
    <row r="445" spans="1:7" ht="14.25" x14ac:dyDescent="0.3">
      <c r="A445" s="170"/>
      <c r="B445" s="16"/>
      <c r="C445" s="136"/>
      <c r="D445" s="137"/>
      <c r="E445" s="16"/>
      <c r="F445" s="16"/>
      <c r="G445" s="16">
        <f t="shared" si="1"/>
        <v>0</v>
      </c>
    </row>
    <row r="446" spans="1:7" ht="14.25" x14ac:dyDescent="0.3">
      <c r="A446" s="168">
        <v>43617</v>
      </c>
      <c r="B446" s="16"/>
      <c r="C446" s="136"/>
      <c r="D446" s="137"/>
      <c r="E446" s="16"/>
      <c r="F446" s="16"/>
      <c r="G446" s="16">
        <f t="shared" si="1"/>
        <v>0</v>
      </c>
    </row>
    <row r="447" spans="1:7" ht="14.25" x14ac:dyDescent="0.3">
      <c r="A447" s="169"/>
      <c r="B447" s="16"/>
      <c r="C447" s="136"/>
      <c r="D447" s="137"/>
      <c r="E447" s="16"/>
      <c r="F447" s="16"/>
      <c r="G447" s="16">
        <f t="shared" si="1"/>
        <v>0</v>
      </c>
    </row>
    <row r="448" spans="1:7" ht="14.25" x14ac:dyDescent="0.3">
      <c r="A448" s="169"/>
      <c r="B448" s="16"/>
      <c r="C448" s="136"/>
      <c r="D448" s="137"/>
      <c r="E448" s="16"/>
      <c r="F448" s="16"/>
      <c r="G448" s="16">
        <f t="shared" si="1"/>
        <v>0</v>
      </c>
    </row>
    <row r="449" spans="1:7" ht="14.25" x14ac:dyDescent="0.3">
      <c r="A449" s="170"/>
      <c r="B449" s="16"/>
      <c r="C449" s="136"/>
      <c r="D449" s="137"/>
      <c r="E449" s="16"/>
      <c r="F449" s="16"/>
      <c r="G449" s="16">
        <f t="shared" si="1"/>
        <v>0</v>
      </c>
    </row>
    <row r="450" spans="1:7" ht="14.25" x14ac:dyDescent="0.3">
      <c r="A450" s="104" t="s">
        <v>662</v>
      </c>
      <c r="B450" s="139"/>
      <c r="C450" s="139"/>
      <c r="D450" s="139"/>
      <c r="E450" s="139"/>
      <c r="F450" s="139"/>
      <c r="G450" s="105">
        <f>SUM(G426:G449)</f>
        <v>0</v>
      </c>
    </row>
    <row r="451" spans="1:7" ht="14.25" x14ac:dyDescent="0.3">
      <c r="A451" s="139"/>
      <c r="B451" s="139"/>
      <c r="C451" s="139"/>
      <c r="D451" s="139"/>
      <c r="E451" s="139"/>
      <c r="F451" s="139"/>
      <c r="G451" s="139"/>
    </row>
    <row r="452" spans="1:7" ht="16.5" x14ac:dyDescent="0.25">
      <c r="A452" s="174" t="s">
        <v>667</v>
      </c>
      <c r="B452" s="175"/>
      <c r="C452" s="175"/>
      <c r="D452" s="175"/>
      <c r="E452" s="175"/>
      <c r="F452" s="175"/>
      <c r="G452" s="176"/>
    </row>
    <row r="453" spans="1:7" ht="14.25" x14ac:dyDescent="0.25">
      <c r="A453" s="67" t="s">
        <v>668</v>
      </c>
      <c r="B453" s="67" t="s">
        <v>233</v>
      </c>
      <c r="C453" s="67" t="s">
        <v>20</v>
      </c>
      <c r="D453" s="253"/>
      <c r="E453" s="254"/>
      <c r="F453" s="254"/>
      <c r="G453" s="255"/>
    </row>
    <row r="454" spans="1:7" ht="14.25" x14ac:dyDescent="0.25">
      <c r="A454" s="67" t="s">
        <v>669</v>
      </c>
      <c r="B454" s="67" t="s">
        <v>233</v>
      </c>
      <c r="C454" s="67" t="s">
        <v>20</v>
      </c>
      <c r="D454" s="256"/>
      <c r="E454" s="257"/>
      <c r="F454" s="257"/>
      <c r="G454" s="258"/>
    </row>
    <row r="455" spans="1:7" ht="14.25" x14ac:dyDescent="0.25">
      <c r="A455" s="67" t="s">
        <v>670</v>
      </c>
      <c r="B455" s="67" t="s">
        <v>233</v>
      </c>
      <c r="C455" s="67" t="s">
        <v>20</v>
      </c>
      <c r="D455" s="259"/>
      <c r="E455" s="260"/>
      <c r="F455" s="260"/>
      <c r="G455" s="261"/>
    </row>
    <row r="456" spans="1:7" ht="14.25" x14ac:dyDescent="0.25">
      <c r="A456" s="67" t="s">
        <v>671</v>
      </c>
      <c r="B456" s="67" t="s">
        <v>233</v>
      </c>
      <c r="C456" s="67" t="s">
        <v>20</v>
      </c>
      <c r="D456" s="50" t="s">
        <v>672</v>
      </c>
      <c r="E456" s="182"/>
      <c r="F456" s="182"/>
      <c r="G456" s="182"/>
    </row>
    <row r="457" spans="1:7" ht="14.25" x14ac:dyDescent="0.25">
      <c r="A457" s="101" t="s">
        <v>673</v>
      </c>
      <c r="B457" s="101" t="s">
        <v>233</v>
      </c>
      <c r="C457" s="101" t="s">
        <v>20</v>
      </c>
      <c r="D457" s="51" t="s">
        <v>672</v>
      </c>
      <c r="E457" s="182"/>
      <c r="F457" s="182"/>
      <c r="G457" s="182"/>
    </row>
    <row r="458" spans="1:7" ht="14.25" x14ac:dyDescent="0.25">
      <c r="A458" s="67" t="s">
        <v>674</v>
      </c>
      <c r="B458" s="101" t="s">
        <v>233</v>
      </c>
      <c r="C458" s="101" t="s">
        <v>20</v>
      </c>
      <c r="D458" s="51" t="s">
        <v>672</v>
      </c>
      <c r="E458" s="182"/>
      <c r="F458" s="182"/>
      <c r="G458" s="182"/>
    </row>
    <row r="459" spans="1:7" ht="14.25" x14ac:dyDescent="0.3">
      <c r="A459" s="139"/>
      <c r="B459" s="139"/>
      <c r="C459" s="139"/>
      <c r="D459" s="139"/>
      <c r="E459" s="139"/>
      <c r="F459" s="139"/>
      <c r="G459" s="139"/>
    </row>
    <row r="460" spans="1:7" ht="16.5" x14ac:dyDescent="0.35">
      <c r="A460" s="184" t="s">
        <v>675</v>
      </c>
      <c r="B460" s="184"/>
      <c r="C460" s="184"/>
      <c r="D460" s="184"/>
      <c r="E460" s="184"/>
      <c r="F460" s="184"/>
      <c r="G460" s="184"/>
    </row>
    <row r="461" spans="1:7" ht="14.45" customHeight="1" x14ac:dyDescent="0.3">
      <c r="A461" s="139"/>
      <c r="B461" s="139"/>
      <c r="C461" s="139"/>
      <c r="D461" s="205" t="s">
        <v>676</v>
      </c>
      <c r="E461" s="205"/>
      <c r="F461" s="205"/>
      <c r="G461" s="137"/>
    </row>
    <row r="462" spans="1:7" ht="14.25" x14ac:dyDescent="0.3">
      <c r="A462" s="180" t="s">
        <v>677</v>
      </c>
      <c r="B462" s="206"/>
      <c r="C462" s="181"/>
      <c r="D462" s="136"/>
      <c r="E462" s="205"/>
      <c r="F462" s="205"/>
      <c r="G462" s="137"/>
    </row>
    <row r="463" spans="1:7" ht="14.25" x14ac:dyDescent="0.3">
      <c r="A463" s="180" t="s">
        <v>678</v>
      </c>
      <c r="B463" s="206"/>
      <c r="C463" s="181"/>
      <c r="D463" s="139"/>
      <c r="E463" s="139"/>
      <c r="F463" s="139"/>
      <c r="G463" s="139"/>
    </row>
    <row r="464" spans="1:7" ht="14.25" x14ac:dyDescent="0.3">
      <c r="A464" s="180" t="s">
        <v>679</v>
      </c>
      <c r="B464" s="206"/>
      <c r="C464" s="181"/>
      <c r="D464" s="139"/>
      <c r="E464" s="139"/>
      <c r="F464" s="139"/>
      <c r="G464" s="139"/>
    </row>
    <row r="465" spans="1:7" ht="18" customHeight="1" x14ac:dyDescent="0.3">
      <c r="A465" s="180" t="s">
        <v>680</v>
      </c>
      <c r="B465" s="206"/>
      <c r="C465" s="181"/>
      <c r="D465" s="140"/>
      <c r="E465" s="141"/>
      <c r="F465" s="141"/>
      <c r="G465" s="142"/>
    </row>
    <row r="466" spans="1:7" ht="14.25" x14ac:dyDescent="0.3">
      <c r="A466" s="180" t="s">
        <v>681</v>
      </c>
      <c r="B466" s="181"/>
      <c r="C466" s="67" t="s">
        <v>233</v>
      </c>
      <c r="D466" s="67" t="s">
        <v>20</v>
      </c>
      <c r="E466" s="158"/>
      <c r="F466" s="158"/>
      <c r="G466" s="158"/>
    </row>
    <row r="467" spans="1:7" ht="14.25" x14ac:dyDescent="0.3">
      <c r="A467" s="196"/>
      <c r="B467" s="196"/>
      <c r="C467" s="196"/>
      <c r="D467" s="196"/>
      <c r="E467" s="196"/>
      <c r="F467" s="196"/>
      <c r="G467" s="196"/>
    </row>
    <row r="468" spans="1:7" ht="16.5" x14ac:dyDescent="0.35">
      <c r="A468" s="165" t="s">
        <v>682</v>
      </c>
      <c r="B468" s="166"/>
      <c r="C468" s="166"/>
      <c r="D468" s="166"/>
      <c r="E468" s="166"/>
      <c r="F468" s="166"/>
      <c r="G468" s="167"/>
    </row>
    <row r="469" spans="1:7" ht="13.15" customHeight="1" x14ac:dyDescent="0.25">
      <c r="A469" s="207" t="s">
        <v>683</v>
      </c>
      <c r="B469" s="97" t="s">
        <v>233</v>
      </c>
      <c r="C469" s="97" t="s">
        <v>20</v>
      </c>
      <c r="D469" s="158"/>
      <c r="E469" s="158"/>
      <c r="F469" s="158"/>
      <c r="G469" s="158"/>
    </row>
    <row r="470" spans="1:7" ht="14.25" x14ac:dyDescent="0.3">
      <c r="A470" s="208"/>
      <c r="B470" s="38" t="s">
        <v>684</v>
      </c>
      <c r="C470" s="38" t="s">
        <v>685</v>
      </c>
      <c r="D470" s="115" t="s">
        <v>686</v>
      </c>
      <c r="E470" s="116"/>
      <c r="F470" s="139"/>
      <c r="G470" s="139"/>
    </row>
    <row r="471" spans="1:7" ht="14.25" x14ac:dyDescent="0.3">
      <c r="A471" s="209"/>
      <c r="B471" s="71" t="s">
        <v>687</v>
      </c>
      <c r="C471" s="71" t="s">
        <v>688</v>
      </c>
      <c r="D471" s="71" t="s">
        <v>689</v>
      </c>
      <c r="E471" s="71" t="s">
        <v>690</v>
      </c>
      <c r="F471" s="139"/>
      <c r="G471" s="139"/>
    </row>
    <row r="472" spans="1:7" ht="14.25" x14ac:dyDescent="0.3">
      <c r="A472" s="71" t="s">
        <v>691</v>
      </c>
      <c r="B472" s="139"/>
      <c r="C472" s="139"/>
      <c r="D472" s="139"/>
      <c r="E472" s="139"/>
      <c r="F472" s="139"/>
      <c r="G472" s="139"/>
    </row>
    <row r="473" spans="1:7" ht="14.25" x14ac:dyDescent="0.3">
      <c r="A473" s="202"/>
      <c r="B473" s="203"/>
      <c r="C473" s="203"/>
      <c r="D473" s="203"/>
      <c r="E473" s="203"/>
      <c r="F473" s="203"/>
      <c r="G473" s="203"/>
    </row>
    <row r="474" spans="1:7" ht="28.5" x14ac:dyDescent="0.25">
      <c r="A474" s="101" t="s">
        <v>325</v>
      </c>
      <c r="B474" s="59" t="s">
        <v>692</v>
      </c>
      <c r="C474" s="59" t="s">
        <v>693</v>
      </c>
      <c r="D474" s="223" t="s">
        <v>235</v>
      </c>
      <c r="E474" s="223"/>
      <c r="F474" s="223"/>
      <c r="G474" s="223"/>
    </row>
    <row r="475" spans="1:7" ht="14.25" x14ac:dyDescent="0.3">
      <c r="A475" s="53"/>
      <c r="B475" s="52"/>
      <c r="C475" s="72"/>
      <c r="D475" s="223"/>
      <c r="E475" s="223"/>
      <c r="F475" s="223"/>
      <c r="G475" s="223"/>
    </row>
    <row r="476" spans="1:7" ht="14.25" x14ac:dyDescent="0.3">
      <c r="A476" s="19"/>
      <c r="B476" s="52"/>
      <c r="C476" s="72"/>
      <c r="D476" s="223"/>
      <c r="E476" s="223"/>
      <c r="F476" s="223"/>
      <c r="G476" s="223"/>
    </row>
    <row r="477" spans="1:7" ht="14.25" x14ac:dyDescent="0.3">
      <c r="A477" s="19"/>
      <c r="B477" s="52"/>
      <c r="C477" s="72"/>
      <c r="D477" s="223"/>
      <c r="E477" s="223"/>
      <c r="F477" s="223"/>
      <c r="G477" s="223"/>
    </row>
    <row r="478" spans="1:7" ht="14.25" x14ac:dyDescent="0.3">
      <c r="A478" s="196"/>
      <c r="B478" s="196"/>
      <c r="C478" s="196"/>
      <c r="D478" s="196"/>
      <c r="E478" s="196"/>
      <c r="F478" s="196"/>
      <c r="G478" s="196"/>
    </row>
    <row r="479" spans="1:7" ht="14.25" x14ac:dyDescent="0.3">
      <c r="A479" s="53" t="s">
        <v>694</v>
      </c>
      <c r="B479" s="25" t="s">
        <v>233</v>
      </c>
      <c r="C479" s="25" t="s">
        <v>20</v>
      </c>
      <c r="D479" s="158"/>
      <c r="E479" s="158"/>
      <c r="F479" s="158"/>
      <c r="G479" s="158"/>
    </row>
    <row r="480" spans="1:7" ht="14.25" x14ac:dyDescent="0.3">
      <c r="A480" s="19" t="s">
        <v>695</v>
      </c>
      <c r="B480" s="139"/>
      <c r="C480" s="139"/>
      <c r="D480" s="139"/>
      <c r="E480" s="139"/>
      <c r="F480" s="139"/>
      <c r="G480" s="139"/>
    </row>
    <row r="481" spans="1:7" ht="14.25" x14ac:dyDescent="0.3">
      <c r="A481" s="19" t="s">
        <v>696</v>
      </c>
      <c r="B481" s="25" t="s">
        <v>233</v>
      </c>
      <c r="C481" s="25" t="s">
        <v>20</v>
      </c>
      <c r="D481" s="120" t="s">
        <v>697</v>
      </c>
      <c r="E481" s="264"/>
      <c r="F481" s="264"/>
      <c r="G481" s="264"/>
    </row>
    <row r="482" spans="1:7" ht="14.25" x14ac:dyDescent="0.3">
      <c r="A482" s="19" t="s">
        <v>698</v>
      </c>
      <c r="B482" s="23" t="s">
        <v>233</v>
      </c>
      <c r="C482" s="23" t="s">
        <v>20</v>
      </c>
      <c r="D482" s="265" t="s">
        <v>699</v>
      </c>
      <c r="E482" s="266"/>
      <c r="F482" s="266"/>
      <c r="G482" s="266"/>
    </row>
    <row r="483" spans="1:7" ht="14.25" x14ac:dyDescent="0.3">
      <c r="A483" s="44" t="s">
        <v>700</v>
      </c>
      <c r="B483" s="71" t="s">
        <v>233</v>
      </c>
      <c r="C483" s="71" t="s">
        <v>20</v>
      </c>
      <c r="D483" s="96" t="s">
        <v>701</v>
      </c>
      <c r="E483" s="171"/>
      <c r="F483" s="172"/>
      <c r="G483" s="173"/>
    </row>
    <row r="484" spans="1:7" ht="14.25" x14ac:dyDescent="0.3">
      <c r="A484" s="19" t="s">
        <v>702</v>
      </c>
      <c r="B484" s="139"/>
      <c r="C484" s="139"/>
      <c r="D484" s="139"/>
      <c r="E484" s="139"/>
      <c r="F484" s="139"/>
      <c r="G484" s="139"/>
    </row>
    <row r="485" spans="1:7" ht="14.25" x14ac:dyDescent="0.3">
      <c r="A485" s="19" t="s">
        <v>703</v>
      </c>
      <c r="B485" s="139"/>
      <c r="C485" s="139"/>
      <c r="D485" s="139"/>
      <c r="E485" s="139"/>
      <c r="F485" s="139"/>
      <c r="G485" s="139"/>
    </row>
    <row r="486" spans="1:7" ht="14.25" x14ac:dyDescent="0.3">
      <c r="A486" s="19" t="s">
        <v>704</v>
      </c>
      <c r="B486" s="76" t="s">
        <v>233</v>
      </c>
      <c r="C486" s="76" t="s">
        <v>20</v>
      </c>
      <c r="D486" s="158"/>
      <c r="E486" s="158"/>
      <c r="F486" s="158"/>
      <c r="G486" s="158"/>
    </row>
    <row r="487" spans="1:7" ht="28.5" x14ac:dyDescent="0.3">
      <c r="A487" s="19" t="s">
        <v>705</v>
      </c>
      <c r="B487" s="67" t="s">
        <v>233</v>
      </c>
      <c r="C487" s="67" t="s">
        <v>20</v>
      </c>
      <c r="D487" s="158"/>
      <c r="E487" s="158"/>
      <c r="F487" s="158"/>
      <c r="G487" s="158"/>
    </row>
    <row r="488" spans="1:7" ht="14.25" x14ac:dyDescent="0.3">
      <c r="A488" s="19" t="s">
        <v>706</v>
      </c>
      <c r="B488" s="71" t="s">
        <v>707</v>
      </c>
      <c r="C488" s="70" t="s">
        <v>233</v>
      </c>
      <c r="D488" s="70" t="s">
        <v>20</v>
      </c>
      <c r="E488" s="44" t="s">
        <v>672</v>
      </c>
      <c r="F488" s="139"/>
      <c r="G488" s="139"/>
    </row>
    <row r="489" spans="1:7" ht="14.25" x14ac:dyDescent="0.3">
      <c r="A489" s="94"/>
      <c r="B489" s="23" t="s">
        <v>708</v>
      </c>
      <c r="C489" s="71" t="s">
        <v>233</v>
      </c>
      <c r="D489" s="71" t="s">
        <v>20</v>
      </c>
      <c r="E489" s="44" t="s">
        <v>672</v>
      </c>
      <c r="F489" s="71"/>
      <c r="G489" s="71"/>
    </row>
    <row r="490" spans="1:7" ht="28.5" x14ac:dyDescent="0.3">
      <c r="A490" s="94" t="s">
        <v>709</v>
      </c>
      <c r="B490" s="139"/>
      <c r="C490" s="139"/>
      <c r="D490" s="139"/>
      <c r="E490" s="139"/>
      <c r="F490" s="139"/>
      <c r="G490" s="139"/>
    </row>
    <row r="491" spans="1:7" ht="14.25" x14ac:dyDescent="0.3">
      <c r="A491" s="139"/>
      <c r="B491" s="139"/>
      <c r="C491" s="139"/>
      <c r="D491" s="139"/>
      <c r="E491" s="139"/>
      <c r="F491" s="139"/>
      <c r="G491" s="139"/>
    </row>
    <row r="492" spans="1:7" ht="40.9" customHeight="1" x14ac:dyDescent="0.35">
      <c r="A492" s="177" t="s">
        <v>710</v>
      </c>
      <c r="B492" s="178"/>
      <c r="C492" s="178"/>
      <c r="D492" s="178"/>
      <c r="E492" s="178"/>
      <c r="F492" s="178"/>
      <c r="G492" s="179"/>
    </row>
    <row r="493" spans="1:7" ht="28.5" x14ac:dyDescent="0.3">
      <c r="A493" s="71" t="s">
        <v>657</v>
      </c>
      <c r="B493" s="59" t="s">
        <v>711</v>
      </c>
      <c r="C493" s="59" t="s">
        <v>658</v>
      </c>
      <c r="D493" s="59" t="s">
        <v>238</v>
      </c>
      <c r="E493" s="59" t="s">
        <v>666</v>
      </c>
      <c r="F493" s="101" t="s">
        <v>712</v>
      </c>
      <c r="G493" s="158"/>
    </row>
    <row r="494" spans="1:7" ht="14.25" x14ac:dyDescent="0.3">
      <c r="A494" s="168">
        <v>43466</v>
      </c>
      <c r="B494" s="16" t="s">
        <v>713</v>
      </c>
      <c r="C494" s="10"/>
      <c r="D494" s="16"/>
      <c r="E494" s="16"/>
      <c r="F494" s="16">
        <f>D494*E494</f>
        <v>0</v>
      </c>
      <c r="G494" s="158"/>
    </row>
    <row r="495" spans="1:7" ht="14.25" x14ac:dyDescent="0.3">
      <c r="A495" s="169"/>
      <c r="B495" s="16" t="s">
        <v>714</v>
      </c>
      <c r="C495" s="16"/>
      <c r="D495" s="16"/>
      <c r="E495" s="16"/>
      <c r="F495" s="16">
        <f t="shared" ref="F495:F541" si="2">D495*E495</f>
        <v>0</v>
      </c>
      <c r="G495" s="158"/>
    </row>
    <row r="496" spans="1:7" ht="14.25" x14ac:dyDescent="0.3">
      <c r="A496" s="169"/>
      <c r="B496" s="16" t="s">
        <v>715</v>
      </c>
      <c r="C496" s="16"/>
      <c r="D496" s="16"/>
      <c r="E496" s="16"/>
      <c r="F496" s="16">
        <f t="shared" si="2"/>
        <v>0</v>
      </c>
      <c r="G496" s="158"/>
    </row>
    <row r="497" spans="1:7" ht="14.25" x14ac:dyDescent="0.3">
      <c r="A497" s="169"/>
      <c r="B497" s="16" t="s">
        <v>716</v>
      </c>
      <c r="C497" s="16"/>
      <c r="D497" s="16"/>
      <c r="E497" s="16"/>
      <c r="F497" s="16">
        <f t="shared" si="2"/>
        <v>0</v>
      </c>
      <c r="G497" s="158"/>
    </row>
    <row r="498" spans="1:7" ht="14.25" x14ac:dyDescent="0.3">
      <c r="A498" s="169"/>
      <c r="B498" s="16" t="s">
        <v>717</v>
      </c>
      <c r="C498" s="16"/>
      <c r="D498" s="16"/>
      <c r="E498" s="16"/>
      <c r="F498" s="16">
        <f t="shared" si="2"/>
        <v>0</v>
      </c>
      <c r="G498" s="158"/>
    </row>
    <row r="499" spans="1:7" ht="14.25" x14ac:dyDescent="0.3">
      <c r="A499" s="169"/>
      <c r="B499" s="16" t="s">
        <v>718</v>
      </c>
      <c r="C499" s="16"/>
      <c r="D499" s="16"/>
      <c r="E499" s="16"/>
      <c r="F499" s="16">
        <f t="shared" si="2"/>
        <v>0</v>
      </c>
      <c r="G499" s="158"/>
    </row>
    <row r="500" spans="1:7" ht="14.25" x14ac:dyDescent="0.3">
      <c r="A500" s="169"/>
      <c r="B500" s="16" t="s">
        <v>719</v>
      </c>
      <c r="C500" s="16"/>
      <c r="D500" s="16"/>
      <c r="E500" s="16"/>
      <c r="F500" s="16">
        <f t="shared" si="2"/>
        <v>0</v>
      </c>
      <c r="G500" s="158"/>
    </row>
    <row r="501" spans="1:7" ht="14.25" x14ac:dyDescent="0.3">
      <c r="A501" s="170"/>
      <c r="B501" s="16" t="s">
        <v>720</v>
      </c>
      <c r="C501" s="16"/>
      <c r="D501" s="16"/>
      <c r="E501" s="16"/>
      <c r="F501" s="16">
        <f t="shared" si="2"/>
        <v>0</v>
      </c>
      <c r="G501" s="158"/>
    </row>
    <row r="502" spans="1:7" ht="14.25" x14ac:dyDescent="0.3">
      <c r="A502" s="168">
        <v>43497</v>
      </c>
      <c r="B502" s="16" t="s">
        <v>713</v>
      </c>
      <c r="C502" s="16"/>
      <c r="D502" s="16"/>
      <c r="E502" s="16"/>
      <c r="F502" s="16">
        <f t="shared" si="2"/>
        <v>0</v>
      </c>
      <c r="G502" s="158"/>
    </row>
    <row r="503" spans="1:7" ht="14.25" x14ac:dyDescent="0.3">
      <c r="A503" s="169"/>
      <c r="B503" s="16" t="s">
        <v>714</v>
      </c>
      <c r="C503" s="16"/>
      <c r="D503" s="16"/>
      <c r="E503" s="16"/>
      <c r="F503" s="16">
        <f t="shared" si="2"/>
        <v>0</v>
      </c>
      <c r="G503" s="158"/>
    </row>
    <row r="504" spans="1:7" ht="14.25" x14ac:dyDescent="0.3">
      <c r="A504" s="169"/>
      <c r="B504" s="16" t="s">
        <v>715</v>
      </c>
      <c r="C504" s="16"/>
      <c r="D504" s="16"/>
      <c r="E504" s="16"/>
      <c r="F504" s="16">
        <f t="shared" si="2"/>
        <v>0</v>
      </c>
      <c r="G504" s="158"/>
    </row>
    <row r="505" spans="1:7" ht="14.25" x14ac:dyDescent="0.3">
      <c r="A505" s="169"/>
      <c r="B505" s="16" t="s">
        <v>716</v>
      </c>
      <c r="C505" s="16"/>
      <c r="D505" s="16"/>
      <c r="E505" s="16"/>
      <c r="F505" s="16">
        <f t="shared" si="2"/>
        <v>0</v>
      </c>
      <c r="G505" s="158"/>
    </row>
    <row r="506" spans="1:7" ht="14.25" x14ac:dyDescent="0.3">
      <c r="A506" s="169"/>
      <c r="B506" s="16" t="s">
        <v>717</v>
      </c>
      <c r="C506" s="16"/>
      <c r="D506" s="16"/>
      <c r="E506" s="16"/>
      <c r="F506" s="16">
        <f t="shared" si="2"/>
        <v>0</v>
      </c>
      <c r="G506" s="158"/>
    </row>
    <row r="507" spans="1:7" ht="14.25" x14ac:dyDescent="0.3">
      <c r="A507" s="169"/>
      <c r="B507" s="16" t="s">
        <v>718</v>
      </c>
      <c r="C507" s="16"/>
      <c r="D507" s="16"/>
      <c r="E507" s="16"/>
      <c r="F507" s="16">
        <f t="shared" si="2"/>
        <v>0</v>
      </c>
      <c r="G507" s="158"/>
    </row>
    <row r="508" spans="1:7" ht="14.25" x14ac:dyDescent="0.3">
      <c r="A508" s="169"/>
      <c r="B508" s="16" t="s">
        <v>719</v>
      </c>
      <c r="C508" s="16"/>
      <c r="D508" s="16"/>
      <c r="E508" s="16"/>
      <c r="F508" s="16">
        <f t="shared" si="2"/>
        <v>0</v>
      </c>
      <c r="G508" s="158"/>
    </row>
    <row r="509" spans="1:7" ht="14.25" x14ac:dyDescent="0.3">
      <c r="A509" s="170"/>
      <c r="B509" s="16" t="s">
        <v>720</v>
      </c>
      <c r="C509" s="16"/>
      <c r="D509" s="16"/>
      <c r="E509" s="16"/>
      <c r="F509" s="16">
        <f t="shared" si="2"/>
        <v>0</v>
      </c>
      <c r="G509" s="158"/>
    </row>
    <row r="510" spans="1:7" ht="14.25" x14ac:dyDescent="0.3">
      <c r="A510" s="168">
        <v>43525</v>
      </c>
      <c r="B510" s="16" t="s">
        <v>713</v>
      </c>
      <c r="C510" s="16"/>
      <c r="D510" s="16"/>
      <c r="E510" s="16"/>
      <c r="F510" s="16">
        <f t="shared" si="2"/>
        <v>0</v>
      </c>
      <c r="G510" s="158"/>
    </row>
    <row r="511" spans="1:7" ht="14.25" x14ac:dyDescent="0.3">
      <c r="A511" s="169"/>
      <c r="B511" s="16" t="s">
        <v>714</v>
      </c>
      <c r="C511" s="16"/>
      <c r="D511" s="16"/>
      <c r="E511" s="16"/>
      <c r="F511" s="16">
        <f t="shared" si="2"/>
        <v>0</v>
      </c>
      <c r="G511" s="158"/>
    </row>
    <row r="512" spans="1:7" ht="14.25" x14ac:dyDescent="0.3">
      <c r="A512" s="169"/>
      <c r="B512" s="16" t="s">
        <v>715</v>
      </c>
      <c r="C512" s="16"/>
      <c r="D512" s="16"/>
      <c r="E512" s="16"/>
      <c r="F512" s="16">
        <f t="shared" si="2"/>
        <v>0</v>
      </c>
      <c r="G512" s="158"/>
    </row>
    <row r="513" spans="1:7" ht="14.25" x14ac:dyDescent="0.3">
      <c r="A513" s="169"/>
      <c r="B513" s="16" t="s">
        <v>716</v>
      </c>
      <c r="C513" s="16"/>
      <c r="D513" s="16"/>
      <c r="E513" s="16"/>
      <c r="F513" s="16">
        <f t="shared" si="2"/>
        <v>0</v>
      </c>
      <c r="G513" s="158"/>
    </row>
    <row r="514" spans="1:7" ht="14.25" x14ac:dyDescent="0.3">
      <c r="A514" s="169"/>
      <c r="B514" s="16" t="s">
        <v>717</v>
      </c>
      <c r="C514" s="16"/>
      <c r="D514" s="16"/>
      <c r="E514" s="16"/>
      <c r="F514" s="16">
        <f t="shared" si="2"/>
        <v>0</v>
      </c>
      <c r="G514" s="158"/>
    </row>
    <row r="515" spans="1:7" ht="14.25" x14ac:dyDescent="0.3">
      <c r="A515" s="169"/>
      <c r="B515" s="16" t="s">
        <v>718</v>
      </c>
      <c r="C515" s="16"/>
      <c r="D515" s="16"/>
      <c r="E515" s="16"/>
      <c r="F515" s="16">
        <f t="shared" si="2"/>
        <v>0</v>
      </c>
      <c r="G515" s="158"/>
    </row>
    <row r="516" spans="1:7" ht="14.25" x14ac:dyDescent="0.3">
      <c r="A516" s="169"/>
      <c r="B516" s="16" t="s">
        <v>719</v>
      </c>
      <c r="C516" s="16"/>
      <c r="D516" s="16"/>
      <c r="E516" s="16"/>
      <c r="F516" s="16">
        <f t="shared" si="2"/>
        <v>0</v>
      </c>
      <c r="G516" s="158"/>
    </row>
    <row r="517" spans="1:7" ht="14.25" x14ac:dyDescent="0.3">
      <c r="A517" s="170"/>
      <c r="B517" s="16" t="s">
        <v>720</v>
      </c>
      <c r="C517" s="16"/>
      <c r="D517" s="16"/>
      <c r="E517" s="16"/>
      <c r="F517" s="16">
        <f t="shared" si="2"/>
        <v>0</v>
      </c>
      <c r="G517" s="158"/>
    </row>
    <row r="518" spans="1:7" ht="14.25" x14ac:dyDescent="0.3">
      <c r="A518" s="168">
        <v>43556</v>
      </c>
      <c r="B518" s="16" t="s">
        <v>713</v>
      </c>
      <c r="C518" s="16"/>
      <c r="D518" s="16"/>
      <c r="E518" s="16"/>
      <c r="F518" s="16">
        <f t="shared" si="2"/>
        <v>0</v>
      </c>
      <c r="G518" s="158"/>
    </row>
    <row r="519" spans="1:7" ht="14.25" x14ac:dyDescent="0.3">
      <c r="A519" s="169"/>
      <c r="B519" s="16" t="s">
        <v>714</v>
      </c>
      <c r="C519" s="16"/>
      <c r="D519" s="16"/>
      <c r="E519" s="16"/>
      <c r="F519" s="16">
        <f t="shared" si="2"/>
        <v>0</v>
      </c>
      <c r="G519" s="158"/>
    </row>
    <row r="520" spans="1:7" ht="14.25" x14ac:dyDescent="0.3">
      <c r="A520" s="169"/>
      <c r="B520" s="16" t="s">
        <v>715</v>
      </c>
      <c r="C520" s="16"/>
      <c r="D520" s="16"/>
      <c r="E520" s="16"/>
      <c r="F520" s="16">
        <f t="shared" si="2"/>
        <v>0</v>
      </c>
      <c r="G520" s="158"/>
    </row>
    <row r="521" spans="1:7" ht="14.25" x14ac:dyDescent="0.3">
      <c r="A521" s="169"/>
      <c r="B521" s="16" t="s">
        <v>716</v>
      </c>
      <c r="C521" s="16"/>
      <c r="D521" s="16"/>
      <c r="E521" s="16"/>
      <c r="F521" s="16">
        <f t="shared" si="2"/>
        <v>0</v>
      </c>
      <c r="G521" s="158"/>
    </row>
    <row r="522" spans="1:7" ht="14.25" x14ac:dyDescent="0.3">
      <c r="A522" s="169"/>
      <c r="B522" s="16" t="s">
        <v>717</v>
      </c>
      <c r="C522" s="16"/>
      <c r="D522" s="16"/>
      <c r="E522" s="16"/>
      <c r="F522" s="16">
        <f t="shared" si="2"/>
        <v>0</v>
      </c>
      <c r="G522" s="158"/>
    </row>
    <row r="523" spans="1:7" ht="14.25" x14ac:dyDescent="0.3">
      <c r="A523" s="169"/>
      <c r="B523" s="16" t="s">
        <v>718</v>
      </c>
      <c r="C523" s="16"/>
      <c r="D523" s="16"/>
      <c r="E523" s="16"/>
      <c r="F523" s="16">
        <f t="shared" si="2"/>
        <v>0</v>
      </c>
      <c r="G523" s="158"/>
    </row>
    <row r="524" spans="1:7" ht="14.25" x14ac:dyDescent="0.3">
      <c r="A524" s="169"/>
      <c r="B524" s="16" t="s">
        <v>719</v>
      </c>
      <c r="C524" s="16"/>
      <c r="D524" s="16"/>
      <c r="E524" s="16"/>
      <c r="F524" s="16">
        <f t="shared" si="2"/>
        <v>0</v>
      </c>
      <c r="G524" s="158"/>
    </row>
    <row r="525" spans="1:7" ht="14.25" x14ac:dyDescent="0.3">
      <c r="A525" s="170"/>
      <c r="B525" s="16" t="s">
        <v>720</v>
      </c>
      <c r="C525" s="16"/>
      <c r="D525" s="16"/>
      <c r="E525" s="16"/>
      <c r="F525" s="16">
        <f t="shared" si="2"/>
        <v>0</v>
      </c>
      <c r="G525" s="158"/>
    </row>
    <row r="526" spans="1:7" ht="14.25" x14ac:dyDescent="0.3">
      <c r="A526" s="168">
        <v>43586</v>
      </c>
      <c r="B526" s="16" t="s">
        <v>713</v>
      </c>
      <c r="C526" s="16"/>
      <c r="D526" s="16"/>
      <c r="E526" s="16"/>
      <c r="F526" s="16">
        <f t="shared" si="2"/>
        <v>0</v>
      </c>
      <c r="G526" s="158"/>
    </row>
    <row r="527" spans="1:7" ht="14.25" x14ac:dyDescent="0.3">
      <c r="A527" s="169"/>
      <c r="B527" s="16" t="s">
        <v>714</v>
      </c>
      <c r="C527" s="16"/>
      <c r="D527" s="16"/>
      <c r="E527" s="16"/>
      <c r="F527" s="16">
        <f t="shared" si="2"/>
        <v>0</v>
      </c>
      <c r="G527" s="158"/>
    </row>
    <row r="528" spans="1:7" ht="14.25" x14ac:dyDescent="0.3">
      <c r="A528" s="169"/>
      <c r="B528" s="16" t="s">
        <v>715</v>
      </c>
      <c r="C528" s="16"/>
      <c r="D528" s="16"/>
      <c r="E528" s="16"/>
      <c r="F528" s="16">
        <f t="shared" si="2"/>
        <v>0</v>
      </c>
      <c r="G528" s="158"/>
    </row>
    <row r="529" spans="1:7" ht="14.25" x14ac:dyDescent="0.3">
      <c r="A529" s="169"/>
      <c r="B529" s="16" t="s">
        <v>716</v>
      </c>
      <c r="C529" s="16"/>
      <c r="D529" s="16"/>
      <c r="E529" s="16"/>
      <c r="F529" s="16">
        <f t="shared" si="2"/>
        <v>0</v>
      </c>
      <c r="G529" s="158"/>
    </row>
    <row r="530" spans="1:7" ht="14.25" x14ac:dyDescent="0.3">
      <c r="A530" s="169"/>
      <c r="B530" s="16" t="s">
        <v>717</v>
      </c>
      <c r="C530" s="16"/>
      <c r="D530" s="16"/>
      <c r="E530" s="16"/>
      <c r="F530" s="16">
        <f t="shared" si="2"/>
        <v>0</v>
      </c>
      <c r="G530" s="158"/>
    </row>
    <row r="531" spans="1:7" ht="14.25" x14ac:dyDescent="0.3">
      <c r="A531" s="169"/>
      <c r="B531" s="16" t="s">
        <v>718</v>
      </c>
      <c r="C531" s="16"/>
      <c r="D531" s="16"/>
      <c r="E531" s="16"/>
      <c r="F531" s="16">
        <f t="shared" si="2"/>
        <v>0</v>
      </c>
      <c r="G531" s="158"/>
    </row>
    <row r="532" spans="1:7" ht="14.25" x14ac:dyDescent="0.3">
      <c r="A532" s="169"/>
      <c r="B532" s="16" t="s">
        <v>719</v>
      </c>
      <c r="C532" s="16"/>
      <c r="D532" s="16"/>
      <c r="E532" s="16"/>
      <c r="F532" s="16">
        <f t="shared" si="2"/>
        <v>0</v>
      </c>
      <c r="G532" s="158"/>
    </row>
    <row r="533" spans="1:7" ht="14.25" x14ac:dyDescent="0.3">
      <c r="A533" s="170"/>
      <c r="B533" s="16" t="s">
        <v>720</v>
      </c>
      <c r="C533" s="16"/>
      <c r="D533" s="16"/>
      <c r="E533" s="16"/>
      <c r="F533" s="16">
        <f t="shared" si="2"/>
        <v>0</v>
      </c>
      <c r="G533" s="158"/>
    </row>
    <row r="534" spans="1:7" ht="14.25" x14ac:dyDescent="0.3">
      <c r="A534" s="168">
        <v>43617</v>
      </c>
      <c r="B534" s="16" t="s">
        <v>713</v>
      </c>
      <c r="C534" s="16"/>
      <c r="D534" s="16"/>
      <c r="E534" s="16"/>
      <c r="F534" s="16">
        <f t="shared" si="2"/>
        <v>0</v>
      </c>
      <c r="G534" s="158"/>
    </row>
    <row r="535" spans="1:7" ht="14.25" x14ac:dyDescent="0.3">
      <c r="A535" s="169"/>
      <c r="B535" s="16" t="s">
        <v>714</v>
      </c>
      <c r="C535" s="16"/>
      <c r="D535" s="16"/>
      <c r="E535" s="16"/>
      <c r="F535" s="16">
        <f t="shared" si="2"/>
        <v>0</v>
      </c>
      <c r="G535" s="158"/>
    </row>
    <row r="536" spans="1:7" ht="14.25" x14ac:dyDescent="0.3">
      <c r="A536" s="169"/>
      <c r="B536" s="16" t="s">
        <v>715</v>
      </c>
      <c r="C536" s="16"/>
      <c r="D536" s="16"/>
      <c r="E536" s="16"/>
      <c r="F536" s="16">
        <f t="shared" si="2"/>
        <v>0</v>
      </c>
      <c r="G536" s="158"/>
    </row>
    <row r="537" spans="1:7" ht="14.25" x14ac:dyDescent="0.3">
      <c r="A537" s="169"/>
      <c r="B537" s="16" t="s">
        <v>716</v>
      </c>
      <c r="C537" s="16"/>
      <c r="D537" s="16"/>
      <c r="E537" s="16"/>
      <c r="F537" s="16">
        <f t="shared" si="2"/>
        <v>0</v>
      </c>
      <c r="G537" s="158"/>
    </row>
    <row r="538" spans="1:7" ht="14.25" x14ac:dyDescent="0.3">
      <c r="A538" s="169"/>
      <c r="B538" s="16" t="s">
        <v>717</v>
      </c>
      <c r="C538" s="16"/>
      <c r="D538" s="16"/>
      <c r="E538" s="16"/>
      <c r="F538" s="16">
        <f t="shared" si="2"/>
        <v>0</v>
      </c>
      <c r="G538" s="158"/>
    </row>
    <row r="539" spans="1:7" ht="14.25" x14ac:dyDescent="0.3">
      <c r="A539" s="169"/>
      <c r="B539" s="16" t="s">
        <v>718</v>
      </c>
      <c r="C539" s="16"/>
      <c r="D539" s="16"/>
      <c r="E539" s="16"/>
      <c r="F539" s="16">
        <f t="shared" si="2"/>
        <v>0</v>
      </c>
      <c r="G539" s="158"/>
    </row>
    <row r="540" spans="1:7" ht="14.25" x14ac:dyDescent="0.3">
      <c r="A540" s="169"/>
      <c r="B540" s="16" t="s">
        <v>719</v>
      </c>
      <c r="C540" s="16"/>
      <c r="D540" s="16"/>
      <c r="E540" s="16"/>
      <c r="F540" s="16">
        <f t="shared" si="2"/>
        <v>0</v>
      </c>
      <c r="G540" s="158"/>
    </row>
    <row r="541" spans="1:7" ht="14.25" x14ac:dyDescent="0.3">
      <c r="A541" s="170"/>
      <c r="B541" s="16" t="s">
        <v>720</v>
      </c>
      <c r="C541" s="16"/>
      <c r="D541" s="16"/>
      <c r="E541" s="16"/>
      <c r="F541" s="16">
        <f t="shared" si="2"/>
        <v>0</v>
      </c>
      <c r="G541" s="158"/>
    </row>
    <row r="542" spans="1:7" ht="14.25" x14ac:dyDescent="0.3">
      <c r="A542" s="106" t="s">
        <v>721</v>
      </c>
      <c r="B542" s="136"/>
      <c r="C542" s="205"/>
      <c r="D542" s="205"/>
      <c r="E542" s="137"/>
      <c r="F542" s="16">
        <f>SUM(F494:F540)</f>
        <v>0</v>
      </c>
      <c r="G542" s="158"/>
    </row>
    <row r="543" spans="1:7" ht="14.25" x14ac:dyDescent="0.3">
      <c r="A543" s="54"/>
      <c r="B543" s="61"/>
      <c r="C543" s="61"/>
      <c r="D543" s="61"/>
      <c r="E543" s="61"/>
      <c r="F543" s="61"/>
      <c r="G543" s="18"/>
    </row>
    <row r="544" spans="1:7" ht="16.5" x14ac:dyDescent="0.35">
      <c r="A544" s="184" t="s">
        <v>722</v>
      </c>
      <c r="B544" s="184"/>
      <c r="C544" s="184"/>
      <c r="D544" s="184"/>
      <c r="E544" s="184"/>
      <c r="F544" s="184"/>
      <c r="G544" s="184"/>
    </row>
    <row r="545" spans="1:7" ht="14.25" x14ac:dyDescent="0.3">
      <c r="A545" s="36" t="s">
        <v>723</v>
      </c>
      <c r="B545" s="86" t="s">
        <v>724</v>
      </c>
      <c r="C545" s="118" t="s">
        <v>725</v>
      </c>
      <c r="D545" s="36" t="s">
        <v>726</v>
      </c>
      <c r="E545" s="76" t="s">
        <v>609</v>
      </c>
      <c r="F545" s="158"/>
      <c r="G545" s="158"/>
    </row>
    <row r="546" spans="1:7" ht="14.25" x14ac:dyDescent="0.3">
      <c r="A546" s="71" t="s">
        <v>727</v>
      </c>
      <c r="B546" s="71"/>
      <c r="C546" s="71"/>
      <c r="D546" s="71"/>
      <c r="E546" s="71">
        <f>C546*D546</f>
        <v>0</v>
      </c>
      <c r="F546" s="158"/>
      <c r="G546" s="158"/>
    </row>
    <row r="547" spans="1:7" ht="14.25" x14ac:dyDescent="0.3">
      <c r="A547" s="71"/>
      <c r="B547" s="71"/>
      <c r="C547" s="71"/>
      <c r="D547" s="71"/>
      <c r="E547" s="71">
        <f t="shared" ref="E547:E551" si="3">C547*D547</f>
        <v>0</v>
      </c>
      <c r="F547" s="158"/>
      <c r="G547" s="158"/>
    </row>
    <row r="548" spans="1:7" ht="14.25" x14ac:dyDescent="0.3">
      <c r="A548" s="71"/>
      <c r="B548" s="71"/>
      <c r="C548" s="71"/>
      <c r="D548" s="71"/>
      <c r="E548" s="71">
        <f t="shared" si="3"/>
        <v>0</v>
      </c>
      <c r="F548" s="158"/>
      <c r="G548" s="158"/>
    </row>
    <row r="549" spans="1:7" ht="14.25" x14ac:dyDescent="0.3">
      <c r="A549" s="71"/>
      <c r="B549" s="71"/>
      <c r="C549" s="71"/>
      <c r="D549" s="71"/>
      <c r="E549" s="71">
        <f t="shared" si="3"/>
        <v>0</v>
      </c>
      <c r="F549" s="158"/>
      <c r="G549" s="158"/>
    </row>
    <row r="550" spans="1:7" ht="14.25" x14ac:dyDescent="0.3">
      <c r="A550" s="71"/>
      <c r="B550" s="71"/>
      <c r="C550" s="71"/>
      <c r="D550" s="71"/>
      <c r="E550" s="71">
        <f t="shared" si="3"/>
        <v>0</v>
      </c>
      <c r="F550" s="158"/>
      <c r="G550" s="158"/>
    </row>
    <row r="551" spans="1:7" ht="14.25" x14ac:dyDescent="0.3">
      <c r="A551" s="71"/>
      <c r="B551" s="71"/>
      <c r="C551" s="71"/>
      <c r="D551" s="71"/>
      <c r="E551" s="71">
        <f t="shared" si="3"/>
        <v>0</v>
      </c>
      <c r="F551" s="158"/>
      <c r="G551" s="158"/>
    </row>
    <row r="552" spans="1:7" x14ac:dyDescent="0.25">
      <c r="A552" s="101" t="s">
        <v>728</v>
      </c>
      <c r="B552" s="87"/>
      <c r="C552" s="87"/>
      <c r="D552" s="87"/>
      <c r="E552" s="70">
        <f>SUM(E546:E551)</f>
        <v>0</v>
      </c>
      <c r="F552" s="158"/>
      <c r="G552" s="158"/>
    </row>
    <row r="553" spans="1:7" x14ac:dyDescent="0.25">
      <c r="B553" s="10"/>
      <c r="C553" s="10"/>
      <c r="D553" s="10"/>
    </row>
    <row r="554" spans="1:7" x14ac:dyDescent="0.25">
      <c r="B554" s="10"/>
      <c r="C554" s="10"/>
      <c r="D554" s="10"/>
    </row>
    <row r="555" spans="1:7" x14ac:dyDescent="0.25">
      <c r="B555" s="10"/>
      <c r="C555" s="10"/>
      <c r="D555" s="10"/>
    </row>
    <row r="556" spans="1:7" x14ac:dyDescent="0.25">
      <c r="B556" s="10"/>
      <c r="C556" s="10"/>
      <c r="D556" s="10"/>
    </row>
    <row r="557" spans="1:7" x14ac:dyDescent="0.25">
      <c r="B557" s="10"/>
      <c r="C557" s="10"/>
      <c r="D557" s="10"/>
    </row>
    <row r="558" spans="1:7" x14ac:dyDescent="0.25">
      <c r="B558" s="10"/>
      <c r="C558" s="10"/>
      <c r="D558" s="10"/>
    </row>
    <row r="559" spans="1:7" x14ac:dyDescent="0.25">
      <c r="B559" s="10"/>
      <c r="C559" s="10"/>
      <c r="D559" s="10"/>
    </row>
    <row r="560" spans="1:7" x14ac:dyDescent="0.25">
      <c r="B560" s="10"/>
      <c r="C560" s="10"/>
      <c r="D560" s="10"/>
    </row>
    <row r="561" spans="2:4" x14ac:dyDescent="0.25">
      <c r="B561" s="10"/>
      <c r="C561" s="10"/>
      <c r="D561" s="10"/>
    </row>
    <row r="562" spans="2:4" x14ac:dyDescent="0.25">
      <c r="B562" s="10"/>
      <c r="C562" s="10"/>
      <c r="D562" s="10"/>
    </row>
    <row r="563" spans="2:4" x14ac:dyDescent="0.25">
      <c r="B563" s="10"/>
      <c r="C563" s="10"/>
      <c r="D563" s="10"/>
    </row>
    <row r="564" spans="2:4" x14ac:dyDescent="0.25">
      <c r="B564" s="10"/>
      <c r="C564" s="10"/>
      <c r="D564" s="10"/>
    </row>
    <row r="565" spans="2:4" x14ac:dyDescent="0.25">
      <c r="B565" s="10"/>
      <c r="C565" s="10"/>
      <c r="D565" s="10"/>
    </row>
    <row r="566" spans="2:4" x14ac:dyDescent="0.25">
      <c r="B566" s="10"/>
      <c r="C566" s="10"/>
      <c r="D566" s="10"/>
    </row>
    <row r="567" spans="2:4" x14ac:dyDescent="0.25">
      <c r="B567" s="10"/>
      <c r="C567" s="10"/>
      <c r="D567" s="10"/>
    </row>
    <row r="568" spans="2:4" x14ac:dyDescent="0.25">
      <c r="B568" s="10"/>
      <c r="C568" s="10"/>
      <c r="D568" s="10"/>
    </row>
    <row r="569" spans="2:4" x14ac:dyDescent="0.25">
      <c r="B569" s="10"/>
      <c r="C569" s="10"/>
      <c r="D569" s="10"/>
    </row>
    <row r="570" spans="2:4" x14ac:dyDescent="0.25">
      <c r="B570" s="10"/>
      <c r="C570" s="10"/>
      <c r="D570" s="10"/>
    </row>
    <row r="571" spans="2:4" x14ac:dyDescent="0.25">
      <c r="B571" s="10"/>
      <c r="C571" s="10"/>
      <c r="D571" s="10"/>
    </row>
    <row r="572" spans="2:4" x14ac:dyDescent="0.25">
      <c r="B572" s="10"/>
      <c r="C572" s="10"/>
      <c r="D572" s="10"/>
    </row>
    <row r="573" spans="2:4" x14ac:dyDescent="0.25">
      <c r="B573" s="10"/>
      <c r="C573" s="10"/>
      <c r="D573" s="10"/>
    </row>
    <row r="574" spans="2:4" x14ac:dyDescent="0.25">
      <c r="B574" s="10"/>
      <c r="C574" s="10"/>
      <c r="D574" s="10"/>
    </row>
    <row r="575" spans="2:4" x14ac:dyDescent="0.25">
      <c r="B575" s="10"/>
      <c r="C575" s="10"/>
      <c r="D575" s="10"/>
    </row>
    <row r="576" spans="2:4" x14ac:dyDescent="0.25">
      <c r="B576" s="10"/>
      <c r="C576" s="10"/>
      <c r="D576" s="10"/>
    </row>
    <row r="577" spans="2:4" x14ac:dyDescent="0.25">
      <c r="B577" s="10"/>
      <c r="C577" s="10"/>
      <c r="D577" s="10"/>
    </row>
    <row r="578" spans="2:4" x14ac:dyDescent="0.25">
      <c r="B578" s="10"/>
      <c r="C578" s="10"/>
      <c r="D578" s="10"/>
    </row>
    <row r="579" spans="2:4" x14ac:dyDescent="0.25">
      <c r="B579" s="10"/>
      <c r="C579" s="10"/>
      <c r="D579" s="10"/>
    </row>
    <row r="580" spans="2:4" x14ac:dyDescent="0.25">
      <c r="B580" s="10"/>
      <c r="C580" s="10"/>
      <c r="D580" s="10"/>
    </row>
    <row r="581" spans="2:4" x14ac:dyDescent="0.25">
      <c r="B581" s="10"/>
      <c r="C581" s="10"/>
      <c r="D581" s="10"/>
    </row>
    <row r="582" spans="2:4" x14ac:dyDescent="0.25">
      <c r="B582" s="10"/>
      <c r="C582" s="10"/>
      <c r="D582" s="10"/>
    </row>
    <row r="583" spans="2:4" x14ac:dyDescent="0.25">
      <c r="B583" s="10"/>
      <c r="C583" s="10"/>
      <c r="D583" s="10"/>
    </row>
    <row r="584" spans="2:4" x14ac:dyDescent="0.25">
      <c r="B584" s="10"/>
      <c r="C584" s="10"/>
      <c r="D584" s="10"/>
    </row>
    <row r="585" spans="2:4" x14ac:dyDescent="0.25">
      <c r="B585" s="10"/>
      <c r="C585" s="10"/>
      <c r="D585" s="10"/>
    </row>
    <row r="586" spans="2:4" x14ac:dyDescent="0.25">
      <c r="B586" s="10"/>
      <c r="C586" s="10"/>
      <c r="D586" s="10"/>
    </row>
    <row r="587" spans="2:4" x14ac:dyDescent="0.25">
      <c r="B587" s="10"/>
      <c r="C587" s="10"/>
      <c r="D587" s="10"/>
    </row>
    <row r="588" spans="2:4" x14ac:dyDescent="0.25">
      <c r="B588" s="10"/>
      <c r="C588" s="10"/>
      <c r="D588" s="10"/>
    </row>
    <row r="589" spans="2:4" x14ac:dyDescent="0.25">
      <c r="B589" s="10"/>
      <c r="C589" s="10"/>
      <c r="D589" s="10"/>
    </row>
    <row r="590" spans="2:4" x14ac:dyDescent="0.25">
      <c r="B590" s="10"/>
      <c r="C590" s="10"/>
      <c r="D590" s="10"/>
    </row>
    <row r="591" spans="2:4" x14ac:dyDescent="0.25">
      <c r="B591" s="10"/>
      <c r="C591" s="10"/>
      <c r="D591" s="10"/>
    </row>
    <row r="592" spans="2:4" x14ac:dyDescent="0.25">
      <c r="B592" s="10"/>
      <c r="C592" s="10"/>
      <c r="D592" s="10"/>
    </row>
    <row r="593" spans="2:4" x14ac:dyDescent="0.25">
      <c r="B593" s="10"/>
      <c r="C593" s="10"/>
      <c r="D593" s="10"/>
    </row>
    <row r="594" spans="2:4" x14ac:dyDescent="0.25">
      <c r="B594" s="10"/>
      <c r="C594" s="10"/>
      <c r="D594" s="10"/>
    </row>
    <row r="595" spans="2:4" x14ac:dyDescent="0.25">
      <c r="B595" s="10"/>
      <c r="C595" s="10"/>
      <c r="D595" s="10"/>
    </row>
    <row r="596" spans="2:4" x14ac:dyDescent="0.25">
      <c r="B596" s="10"/>
      <c r="C596" s="10"/>
      <c r="D596" s="10"/>
    </row>
    <row r="597" spans="2:4" x14ac:dyDescent="0.25">
      <c r="B597" s="10"/>
      <c r="C597" s="10"/>
      <c r="D597" s="10"/>
    </row>
    <row r="598" spans="2:4" x14ac:dyDescent="0.25">
      <c r="B598" s="10"/>
      <c r="C598" s="10"/>
      <c r="D598" s="10"/>
    </row>
    <row r="599" spans="2:4" x14ac:dyDescent="0.25">
      <c r="B599" s="10"/>
      <c r="C599" s="10"/>
      <c r="D599" s="10"/>
    </row>
    <row r="600" spans="2:4" x14ac:dyDescent="0.25">
      <c r="B600" s="10"/>
      <c r="C600" s="10"/>
      <c r="D600" s="10"/>
    </row>
    <row r="601" spans="2:4" x14ac:dyDescent="0.25">
      <c r="B601" s="10"/>
      <c r="C601" s="10"/>
      <c r="D601" s="10"/>
    </row>
    <row r="602" spans="2:4" x14ac:dyDescent="0.25">
      <c r="B602" s="10"/>
      <c r="C602" s="10"/>
      <c r="D602" s="10"/>
    </row>
    <row r="603" spans="2:4" x14ac:dyDescent="0.25">
      <c r="B603" s="10"/>
      <c r="C603" s="10"/>
      <c r="D603" s="10"/>
    </row>
    <row r="604" spans="2:4" x14ac:dyDescent="0.25">
      <c r="B604" s="10"/>
      <c r="C604" s="10"/>
      <c r="D604" s="10"/>
    </row>
    <row r="605" spans="2:4" x14ac:dyDescent="0.25">
      <c r="B605" s="10"/>
      <c r="C605" s="10"/>
      <c r="D605" s="10"/>
    </row>
    <row r="606" spans="2:4" x14ac:dyDescent="0.25">
      <c r="B606" s="10"/>
      <c r="C606" s="10"/>
      <c r="D606" s="10"/>
    </row>
    <row r="607" spans="2:4" x14ac:dyDescent="0.25">
      <c r="B607" s="10"/>
      <c r="C607" s="10"/>
      <c r="D607" s="10"/>
    </row>
    <row r="608" spans="2:4" x14ac:dyDescent="0.25">
      <c r="B608" s="10"/>
      <c r="C608" s="10"/>
      <c r="D608" s="10"/>
    </row>
    <row r="609" spans="2:4" x14ac:dyDescent="0.25">
      <c r="B609" s="10"/>
      <c r="C609" s="10"/>
      <c r="D609" s="10"/>
    </row>
    <row r="610" spans="2:4" x14ac:dyDescent="0.25">
      <c r="B610" s="10"/>
      <c r="C610" s="10"/>
      <c r="D610" s="10"/>
    </row>
    <row r="611" spans="2:4" x14ac:dyDescent="0.25">
      <c r="B611" s="10"/>
      <c r="C611" s="10"/>
      <c r="D611" s="10"/>
    </row>
    <row r="612" spans="2:4" x14ac:dyDescent="0.25">
      <c r="B612" s="10"/>
      <c r="C612" s="10"/>
      <c r="D612" s="10"/>
    </row>
    <row r="613" spans="2:4" x14ac:dyDescent="0.25">
      <c r="B613" s="10"/>
      <c r="C613" s="10"/>
      <c r="D613" s="10"/>
    </row>
    <row r="614" spans="2:4" x14ac:dyDescent="0.25">
      <c r="B614" s="10"/>
      <c r="C614" s="10"/>
      <c r="D614" s="10"/>
    </row>
    <row r="615" spans="2:4" x14ac:dyDescent="0.25">
      <c r="B615" s="10"/>
      <c r="C615" s="10"/>
      <c r="D615" s="10"/>
    </row>
    <row r="616" spans="2:4" x14ac:dyDescent="0.25">
      <c r="B616" s="10"/>
      <c r="C616" s="10"/>
      <c r="D616" s="10"/>
    </row>
    <row r="617" spans="2:4" x14ac:dyDescent="0.25">
      <c r="B617" s="10"/>
      <c r="C617" s="10"/>
      <c r="D617" s="10"/>
    </row>
    <row r="618" spans="2:4" x14ac:dyDescent="0.25">
      <c r="B618" s="10"/>
      <c r="C618" s="10"/>
      <c r="D618" s="10"/>
    </row>
    <row r="619" spans="2:4" x14ac:dyDescent="0.25">
      <c r="B619" s="10"/>
      <c r="C619" s="10"/>
      <c r="D619" s="10"/>
    </row>
    <row r="620" spans="2:4" x14ac:dyDescent="0.25">
      <c r="B620" s="10"/>
      <c r="C620" s="10"/>
      <c r="D620" s="10"/>
    </row>
    <row r="621" spans="2:4" x14ac:dyDescent="0.25">
      <c r="B621" s="10"/>
      <c r="C621" s="10"/>
      <c r="D621" s="10"/>
    </row>
    <row r="622" spans="2:4" x14ac:dyDescent="0.25">
      <c r="B622" s="10"/>
      <c r="C622" s="10"/>
      <c r="D622" s="10"/>
    </row>
    <row r="623" spans="2:4" x14ac:dyDescent="0.25">
      <c r="B623" s="10"/>
      <c r="C623" s="10"/>
      <c r="D623" s="10"/>
    </row>
    <row r="624" spans="2:4" x14ac:dyDescent="0.25">
      <c r="B624" s="10"/>
      <c r="C624" s="10"/>
      <c r="D624" s="10"/>
    </row>
    <row r="625" spans="2:4" x14ac:dyDescent="0.25">
      <c r="B625" s="10"/>
      <c r="C625" s="10"/>
      <c r="D625" s="10"/>
    </row>
    <row r="626" spans="2:4" x14ac:dyDescent="0.25">
      <c r="B626" s="10"/>
      <c r="C626" s="10"/>
      <c r="D626" s="10"/>
    </row>
    <row r="627" spans="2:4" x14ac:dyDescent="0.25">
      <c r="B627" s="10"/>
      <c r="C627" s="10"/>
      <c r="D627" s="10"/>
    </row>
    <row r="628" spans="2:4" x14ac:dyDescent="0.25">
      <c r="B628" s="10"/>
      <c r="C628" s="10"/>
      <c r="D628" s="10"/>
    </row>
    <row r="629" spans="2:4" x14ac:dyDescent="0.25">
      <c r="B629" s="10"/>
      <c r="C629" s="10"/>
      <c r="D629" s="10"/>
    </row>
    <row r="630" spans="2:4" x14ac:dyDescent="0.25">
      <c r="B630" s="10"/>
      <c r="C630" s="10"/>
      <c r="D630" s="10"/>
    </row>
    <row r="631" spans="2:4" x14ac:dyDescent="0.25">
      <c r="B631" s="10"/>
      <c r="C631" s="10"/>
      <c r="D631" s="10"/>
    </row>
    <row r="632" spans="2:4" x14ac:dyDescent="0.25">
      <c r="B632" s="10"/>
      <c r="C632" s="10"/>
      <c r="D632" s="10"/>
    </row>
    <row r="633" spans="2:4" x14ac:dyDescent="0.25">
      <c r="B633" s="10"/>
      <c r="C633" s="10"/>
      <c r="D633" s="10"/>
    </row>
    <row r="634" spans="2:4" x14ac:dyDescent="0.25">
      <c r="B634" s="10"/>
      <c r="C634" s="10"/>
      <c r="D634" s="10"/>
    </row>
    <row r="635" spans="2:4" x14ac:dyDescent="0.25">
      <c r="B635" s="10"/>
      <c r="C635" s="10"/>
      <c r="D635" s="10"/>
    </row>
    <row r="636" spans="2:4" x14ac:dyDescent="0.25">
      <c r="B636" s="10"/>
      <c r="C636" s="10"/>
      <c r="D636" s="10"/>
    </row>
    <row r="637" spans="2:4" x14ac:dyDescent="0.25">
      <c r="B637" s="10"/>
      <c r="C637" s="10"/>
      <c r="D637" s="10"/>
    </row>
    <row r="638" spans="2:4" x14ac:dyDescent="0.25">
      <c r="B638" s="10"/>
      <c r="C638" s="10"/>
      <c r="D638" s="10"/>
    </row>
    <row r="639" spans="2:4" x14ac:dyDescent="0.25">
      <c r="B639" s="10"/>
      <c r="C639" s="10"/>
      <c r="D639" s="10"/>
    </row>
    <row r="640" spans="2:4" x14ac:dyDescent="0.25">
      <c r="B640" s="10"/>
      <c r="C640" s="10"/>
      <c r="D640" s="10"/>
    </row>
    <row r="641" spans="2:4" x14ac:dyDescent="0.25">
      <c r="B641" s="10"/>
      <c r="C641" s="10"/>
      <c r="D641" s="10"/>
    </row>
    <row r="642" spans="2:4" x14ac:dyDescent="0.25">
      <c r="B642" s="10"/>
      <c r="C642" s="10"/>
      <c r="D642" s="10"/>
    </row>
    <row r="643" spans="2:4" x14ac:dyDescent="0.25">
      <c r="B643" s="10"/>
      <c r="C643" s="10"/>
      <c r="D643" s="10"/>
    </row>
    <row r="644" spans="2:4" x14ac:dyDescent="0.25">
      <c r="B644" s="10"/>
      <c r="C644" s="10"/>
      <c r="D644" s="10"/>
    </row>
    <row r="645" spans="2:4" x14ac:dyDescent="0.25">
      <c r="B645" s="10"/>
      <c r="C645" s="10"/>
      <c r="D645" s="10"/>
    </row>
    <row r="646" spans="2:4" x14ac:dyDescent="0.25">
      <c r="B646" s="10"/>
      <c r="C646" s="10"/>
      <c r="D646" s="10"/>
    </row>
    <row r="647" spans="2:4" x14ac:dyDescent="0.25">
      <c r="B647" s="10"/>
      <c r="C647" s="10"/>
      <c r="D647" s="10"/>
    </row>
    <row r="648" spans="2:4" x14ac:dyDescent="0.25">
      <c r="B648" s="10"/>
      <c r="C648" s="10"/>
      <c r="D648" s="10"/>
    </row>
    <row r="649" spans="2:4" x14ac:dyDescent="0.25">
      <c r="B649" s="10"/>
      <c r="C649" s="10"/>
      <c r="D649" s="10"/>
    </row>
    <row r="650" spans="2:4" x14ac:dyDescent="0.25">
      <c r="B650" s="10"/>
      <c r="C650" s="10"/>
      <c r="D650" s="10"/>
    </row>
    <row r="651" spans="2:4" x14ac:dyDescent="0.25">
      <c r="B651" s="10"/>
      <c r="C651" s="10"/>
      <c r="D651" s="10"/>
    </row>
    <row r="652" spans="2:4" x14ac:dyDescent="0.25">
      <c r="B652" s="10"/>
      <c r="C652" s="10"/>
      <c r="D652" s="10"/>
    </row>
    <row r="653" spans="2:4" x14ac:dyDescent="0.25">
      <c r="B653" s="10"/>
      <c r="C653" s="10"/>
      <c r="D653" s="10"/>
    </row>
    <row r="654" spans="2:4" x14ac:dyDescent="0.25">
      <c r="B654" s="10"/>
      <c r="C654" s="10"/>
      <c r="D654" s="10"/>
    </row>
    <row r="655" spans="2:4" x14ac:dyDescent="0.25">
      <c r="B655" s="10"/>
      <c r="C655" s="10"/>
      <c r="D655" s="10"/>
    </row>
    <row r="656" spans="2:4" x14ac:dyDescent="0.25">
      <c r="B656" s="10"/>
      <c r="C656" s="10"/>
      <c r="D656" s="10"/>
    </row>
    <row r="657" spans="2:4" x14ac:dyDescent="0.25">
      <c r="B657" s="10"/>
      <c r="C657" s="10"/>
      <c r="D657" s="10"/>
    </row>
    <row r="658" spans="2:4" x14ac:dyDescent="0.25">
      <c r="B658" s="10"/>
      <c r="C658" s="10"/>
      <c r="D658" s="10"/>
    </row>
    <row r="659" spans="2:4" x14ac:dyDescent="0.25">
      <c r="B659" s="10"/>
      <c r="C659" s="10"/>
      <c r="D659" s="10"/>
    </row>
    <row r="660" spans="2:4" x14ac:dyDescent="0.25">
      <c r="B660" s="10"/>
      <c r="C660" s="10"/>
      <c r="D660" s="10"/>
    </row>
    <row r="661" spans="2:4" x14ac:dyDescent="0.25">
      <c r="B661" s="10"/>
      <c r="C661" s="10"/>
      <c r="D661" s="10"/>
    </row>
    <row r="662" spans="2:4" x14ac:dyDescent="0.25">
      <c r="B662" s="10"/>
      <c r="C662" s="10"/>
      <c r="D662" s="10"/>
    </row>
    <row r="663" spans="2:4" x14ac:dyDescent="0.25">
      <c r="B663" s="10"/>
      <c r="C663" s="10"/>
      <c r="D663" s="10"/>
    </row>
    <row r="664" spans="2:4" x14ac:dyDescent="0.25">
      <c r="B664" s="10"/>
      <c r="C664" s="10"/>
      <c r="D664" s="10"/>
    </row>
    <row r="665" spans="2:4" x14ac:dyDescent="0.25">
      <c r="B665" s="10"/>
      <c r="C665" s="10"/>
      <c r="D665" s="10"/>
    </row>
    <row r="666" spans="2:4" x14ac:dyDescent="0.25">
      <c r="B666" s="10"/>
      <c r="C666" s="10"/>
      <c r="D666" s="10"/>
    </row>
    <row r="667" spans="2:4" x14ac:dyDescent="0.25">
      <c r="B667" s="10"/>
      <c r="C667" s="10"/>
      <c r="D667" s="10"/>
    </row>
    <row r="668" spans="2:4" x14ac:dyDescent="0.25">
      <c r="B668" s="10"/>
      <c r="C668" s="10"/>
      <c r="D668" s="10"/>
    </row>
    <row r="669" spans="2:4" x14ac:dyDescent="0.25">
      <c r="B669" s="10"/>
      <c r="C669" s="10"/>
      <c r="D669" s="10"/>
    </row>
    <row r="670" spans="2:4" x14ac:dyDescent="0.25">
      <c r="B670" s="10"/>
      <c r="C670" s="10"/>
      <c r="D670" s="10"/>
    </row>
    <row r="671" spans="2:4" x14ac:dyDescent="0.25">
      <c r="B671" s="10"/>
      <c r="C671" s="10"/>
      <c r="D671" s="10"/>
    </row>
    <row r="672" spans="2:4" x14ac:dyDescent="0.25">
      <c r="B672" s="10"/>
      <c r="C672" s="10"/>
      <c r="D672" s="10"/>
    </row>
    <row r="673" spans="2:4" x14ac:dyDescent="0.25">
      <c r="B673" s="10"/>
      <c r="C673" s="10"/>
      <c r="D673" s="10"/>
    </row>
    <row r="674" spans="2:4" x14ac:dyDescent="0.25">
      <c r="B674" s="10"/>
      <c r="C674" s="10"/>
      <c r="D674" s="10"/>
    </row>
    <row r="675" spans="2:4" x14ac:dyDescent="0.25">
      <c r="B675" s="10"/>
      <c r="C675" s="10"/>
      <c r="D675" s="10"/>
    </row>
    <row r="676" spans="2:4" x14ac:dyDescent="0.25">
      <c r="B676" s="10"/>
      <c r="C676" s="10"/>
      <c r="D676" s="10"/>
    </row>
    <row r="677" spans="2:4" x14ac:dyDescent="0.25">
      <c r="B677" s="10"/>
      <c r="C677" s="10"/>
      <c r="D677" s="10"/>
    </row>
    <row r="678" spans="2:4" x14ac:dyDescent="0.25">
      <c r="B678" s="10"/>
      <c r="C678" s="10"/>
      <c r="D678" s="10"/>
    </row>
    <row r="679" spans="2:4" x14ac:dyDescent="0.25">
      <c r="B679" s="10"/>
      <c r="C679" s="10"/>
      <c r="D679" s="10"/>
    </row>
    <row r="680" spans="2:4" x14ac:dyDescent="0.25">
      <c r="B680" s="10"/>
      <c r="C680" s="10"/>
      <c r="D680" s="10"/>
    </row>
    <row r="681" spans="2:4" x14ac:dyDescent="0.25">
      <c r="B681" s="10"/>
      <c r="C681" s="10"/>
      <c r="D681" s="10"/>
    </row>
    <row r="682" spans="2:4" x14ac:dyDescent="0.25">
      <c r="B682" s="10"/>
      <c r="C682" s="10"/>
      <c r="D682" s="10"/>
    </row>
    <row r="683" spans="2:4" x14ac:dyDescent="0.25">
      <c r="B683" s="10"/>
      <c r="C683" s="10"/>
      <c r="D683" s="10"/>
    </row>
    <row r="684" spans="2:4" x14ac:dyDescent="0.25">
      <c r="B684" s="10"/>
      <c r="C684" s="10"/>
      <c r="D684" s="10"/>
    </row>
    <row r="685" spans="2:4" x14ac:dyDescent="0.25">
      <c r="B685" s="10"/>
      <c r="C685" s="10"/>
      <c r="D685" s="10"/>
    </row>
    <row r="686" spans="2:4" x14ac:dyDescent="0.25">
      <c r="B686" s="10"/>
      <c r="C686" s="10"/>
      <c r="D686" s="10"/>
    </row>
    <row r="687" spans="2:4" x14ac:dyDescent="0.25">
      <c r="B687" s="10"/>
      <c r="C687" s="10"/>
      <c r="D687" s="10"/>
    </row>
    <row r="688" spans="2:4" x14ac:dyDescent="0.25">
      <c r="B688" s="10"/>
      <c r="C688" s="10"/>
      <c r="D688" s="10"/>
    </row>
    <row r="689" spans="2:4" x14ac:dyDescent="0.25">
      <c r="B689" s="10"/>
      <c r="C689" s="10"/>
      <c r="D689" s="10"/>
    </row>
    <row r="690" spans="2:4" x14ac:dyDescent="0.25">
      <c r="B690" s="10"/>
      <c r="C690" s="10"/>
      <c r="D690" s="10"/>
    </row>
    <row r="691" spans="2:4" x14ac:dyDescent="0.25">
      <c r="B691" s="10"/>
      <c r="C691" s="10"/>
      <c r="D691" s="10"/>
    </row>
    <row r="692" spans="2:4" x14ac:dyDescent="0.25">
      <c r="B692" s="10"/>
      <c r="C692" s="10"/>
      <c r="D692" s="10"/>
    </row>
    <row r="693" spans="2:4" x14ac:dyDescent="0.25">
      <c r="B693" s="10"/>
      <c r="C693" s="10"/>
      <c r="D693" s="10"/>
    </row>
    <row r="694" spans="2:4" x14ac:dyDescent="0.25">
      <c r="B694" s="10"/>
      <c r="C694" s="10"/>
      <c r="D694" s="10"/>
    </row>
    <row r="695" spans="2:4" x14ac:dyDescent="0.25">
      <c r="B695" s="10"/>
      <c r="C695" s="10"/>
      <c r="D695" s="10"/>
    </row>
    <row r="696" spans="2:4" x14ac:dyDescent="0.25">
      <c r="B696" s="10"/>
      <c r="C696" s="10"/>
      <c r="D696" s="10"/>
    </row>
    <row r="697" spans="2:4" x14ac:dyDescent="0.25">
      <c r="B697" s="10"/>
      <c r="C697" s="10"/>
      <c r="D697" s="10"/>
    </row>
    <row r="698" spans="2:4" x14ac:dyDescent="0.25">
      <c r="B698" s="10"/>
      <c r="C698" s="10"/>
      <c r="D698" s="10"/>
    </row>
    <row r="699" spans="2:4" x14ac:dyDescent="0.25">
      <c r="B699" s="10"/>
      <c r="C699" s="10"/>
      <c r="D699" s="10"/>
    </row>
    <row r="700" spans="2:4" x14ac:dyDescent="0.25">
      <c r="B700" s="10"/>
      <c r="C700" s="10"/>
      <c r="D700" s="10"/>
    </row>
    <row r="701" spans="2:4" x14ac:dyDescent="0.25">
      <c r="B701" s="10"/>
      <c r="C701" s="10"/>
      <c r="D701" s="10"/>
    </row>
    <row r="702" spans="2:4" x14ac:dyDescent="0.25">
      <c r="B702" s="10"/>
      <c r="C702" s="10"/>
      <c r="D702" s="10"/>
    </row>
    <row r="703" spans="2:4" x14ac:dyDescent="0.25">
      <c r="B703" s="10"/>
      <c r="C703" s="10"/>
      <c r="D703" s="10"/>
    </row>
    <row r="704" spans="2:4" x14ac:dyDescent="0.25">
      <c r="B704" s="10"/>
      <c r="C704" s="10"/>
      <c r="D704" s="10"/>
    </row>
    <row r="705" spans="2:4" x14ac:dyDescent="0.25">
      <c r="B705" s="10"/>
      <c r="C705" s="10"/>
      <c r="D705" s="10"/>
    </row>
    <row r="706" spans="2:4" x14ac:dyDescent="0.25">
      <c r="B706" s="10"/>
      <c r="C706" s="10"/>
      <c r="D706" s="10"/>
    </row>
    <row r="707" spans="2:4" x14ac:dyDescent="0.25">
      <c r="B707" s="10"/>
      <c r="C707" s="10"/>
      <c r="D707" s="10"/>
    </row>
    <row r="708" spans="2:4" x14ac:dyDescent="0.25">
      <c r="B708" s="10"/>
      <c r="C708" s="10"/>
      <c r="D708" s="10"/>
    </row>
    <row r="709" spans="2:4" x14ac:dyDescent="0.25">
      <c r="B709" s="10"/>
      <c r="C709" s="10"/>
      <c r="D709" s="10"/>
    </row>
    <row r="710" spans="2:4" x14ac:dyDescent="0.25">
      <c r="B710" s="10"/>
      <c r="C710" s="10"/>
      <c r="D710" s="10"/>
    </row>
    <row r="711" spans="2:4" x14ac:dyDescent="0.25">
      <c r="B711" s="10"/>
      <c r="C711" s="10"/>
      <c r="D711" s="10"/>
    </row>
    <row r="712" spans="2:4" x14ac:dyDescent="0.25">
      <c r="B712" s="10"/>
      <c r="C712" s="10"/>
      <c r="D712" s="10"/>
    </row>
    <row r="713" spans="2:4" x14ac:dyDescent="0.25">
      <c r="B713" s="10"/>
      <c r="C713" s="10"/>
      <c r="D713" s="10"/>
    </row>
    <row r="714" spans="2:4" x14ac:dyDescent="0.25">
      <c r="B714" s="10"/>
      <c r="C714" s="10"/>
      <c r="D714" s="10"/>
    </row>
    <row r="715" spans="2:4" x14ac:dyDescent="0.25">
      <c r="B715" s="10"/>
      <c r="C715" s="10"/>
      <c r="D715" s="10"/>
    </row>
    <row r="716" spans="2:4" x14ac:dyDescent="0.25">
      <c r="B716" s="10"/>
      <c r="C716" s="10"/>
      <c r="D716" s="10"/>
    </row>
    <row r="717" spans="2:4" x14ac:dyDescent="0.25">
      <c r="B717" s="10"/>
      <c r="C717" s="10"/>
      <c r="D717" s="10"/>
    </row>
    <row r="718" spans="2:4" x14ac:dyDescent="0.25">
      <c r="B718" s="10"/>
      <c r="C718" s="10"/>
      <c r="D718" s="10"/>
    </row>
    <row r="719" spans="2:4" x14ac:dyDescent="0.25">
      <c r="B719" s="10"/>
      <c r="C719" s="10"/>
      <c r="D719" s="10"/>
    </row>
    <row r="720" spans="2:4" x14ac:dyDescent="0.25">
      <c r="B720" s="10"/>
      <c r="C720" s="10"/>
      <c r="D720" s="10"/>
    </row>
    <row r="721" spans="2:4" x14ac:dyDescent="0.25">
      <c r="B721" s="10"/>
      <c r="C721" s="10"/>
      <c r="D721" s="10"/>
    </row>
    <row r="722" spans="2:4" x14ac:dyDescent="0.25">
      <c r="B722" s="10"/>
      <c r="C722" s="10"/>
      <c r="D722" s="10"/>
    </row>
    <row r="723" spans="2:4" x14ac:dyDescent="0.25">
      <c r="B723" s="10"/>
      <c r="C723" s="10"/>
      <c r="D723" s="10"/>
    </row>
    <row r="724" spans="2:4" x14ac:dyDescent="0.25">
      <c r="B724" s="10"/>
      <c r="C724" s="10"/>
      <c r="D724" s="10"/>
    </row>
    <row r="725" spans="2:4" x14ac:dyDescent="0.25">
      <c r="B725" s="10"/>
      <c r="C725" s="10"/>
      <c r="D725" s="10"/>
    </row>
    <row r="726" spans="2:4" x14ac:dyDescent="0.25">
      <c r="B726" s="10"/>
      <c r="C726" s="10"/>
      <c r="D726" s="10"/>
    </row>
    <row r="727" spans="2:4" x14ac:dyDescent="0.25">
      <c r="B727" s="10"/>
      <c r="C727" s="10"/>
      <c r="D727" s="10"/>
    </row>
    <row r="728" spans="2:4" x14ac:dyDescent="0.25">
      <c r="B728" s="10"/>
      <c r="C728" s="10"/>
      <c r="D728" s="10"/>
    </row>
    <row r="729" spans="2:4" x14ac:dyDescent="0.25">
      <c r="B729" s="10"/>
      <c r="C729" s="10"/>
      <c r="D729" s="10"/>
    </row>
    <row r="730" spans="2:4" x14ac:dyDescent="0.25">
      <c r="B730" s="10"/>
      <c r="C730" s="10"/>
      <c r="D730" s="10"/>
    </row>
    <row r="731" spans="2:4" x14ac:dyDescent="0.25">
      <c r="B731" s="10"/>
      <c r="C731" s="10"/>
      <c r="D731" s="10"/>
    </row>
    <row r="732" spans="2:4" x14ac:dyDescent="0.25">
      <c r="B732" s="10"/>
      <c r="C732" s="10"/>
      <c r="D732" s="10"/>
    </row>
    <row r="733" spans="2:4" x14ac:dyDescent="0.25">
      <c r="B733" s="10"/>
      <c r="C733" s="10"/>
      <c r="D733" s="10"/>
    </row>
    <row r="734" spans="2:4" x14ac:dyDescent="0.25">
      <c r="B734" s="10"/>
      <c r="C734" s="10"/>
      <c r="D734" s="10"/>
    </row>
    <row r="735" spans="2:4" x14ac:dyDescent="0.25">
      <c r="B735" s="10"/>
      <c r="C735" s="10"/>
      <c r="D735" s="10"/>
    </row>
    <row r="736" spans="2:4" x14ac:dyDescent="0.25">
      <c r="B736" s="10"/>
      <c r="C736" s="10"/>
      <c r="D736" s="10"/>
    </row>
    <row r="737" spans="2:4" x14ac:dyDescent="0.25">
      <c r="B737" s="10"/>
      <c r="C737" s="10"/>
      <c r="D737" s="10"/>
    </row>
    <row r="738" spans="2:4" x14ac:dyDescent="0.25">
      <c r="B738" s="10"/>
      <c r="C738" s="10"/>
      <c r="D738" s="10"/>
    </row>
    <row r="739" spans="2:4" x14ac:dyDescent="0.25">
      <c r="B739" s="10"/>
      <c r="C739" s="10"/>
      <c r="D739" s="10"/>
    </row>
    <row r="740" spans="2:4" x14ac:dyDescent="0.25">
      <c r="B740" s="10"/>
      <c r="C740" s="10"/>
      <c r="D740" s="10"/>
    </row>
    <row r="741" spans="2:4" x14ac:dyDescent="0.25">
      <c r="B741" s="10"/>
      <c r="C741" s="10"/>
      <c r="D741" s="10"/>
    </row>
    <row r="742" spans="2:4" x14ac:dyDescent="0.25">
      <c r="B742" s="10"/>
      <c r="C742" s="10"/>
      <c r="D742" s="10"/>
    </row>
    <row r="743" spans="2:4" x14ac:dyDescent="0.25">
      <c r="B743" s="10"/>
      <c r="C743" s="10"/>
      <c r="D743" s="10"/>
    </row>
    <row r="744" spans="2:4" x14ac:dyDescent="0.25">
      <c r="B744" s="10"/>
      <c r="C744" s="10"/>
      <c r="D744" s="10"/>
    </row>
    <row r="745" spans="2:4" x14ac:dyDescent="0.25">
      <c r="B745" s="10"/>
      <c r="C745" s="10"/>
      <c r="D745" s="10"/>
    </row>
    <row r="746" spans="2:4" x14ac:dyDescent="0.25">
      <c r="B746" s="10"/>
      <c r="C746" s="10"/>
      <c r="D746" s="10"/>
    </row>
    <row r="747" spans="2:4" x14ac:dyDescent="0.25">
      <c r="B747" s="10"/>
      <c r="C747" s="10"/>
      <c r="D747" s="10"/>
    </row>
    <row r="748" spans="2:4" x14ac:dyDescent="0.25">
      <c r="B748" s="10"/>
      <c r="C748" s="10"/>
      <c r="D748" s="10"/>
    </row>
    <row r="749" spans="2:4" x14ac:dyDescent="0.25">
      <c r="B749" s="10"/>
      <c r="C749" s="10"/>
      <c r="D749" s="10"/>
    </row>
    <row r="750" spans="2:4" x14ac:dyDescent="0.25">
      <c r="B750" s="10"/>
      <c r="C750" s="10"/>
      <c r="D750" s="10"/>
    </row>
    <row r="751" spans="2:4" x14ac:dyDescent="0.25">
      <c r="B751" s="10"/>
      <c r="C751" s="10"/>
      <c r="D751" s="10"/>
    </row>
    <row r="752" spans="2:4" x14ac:dyDescent="0.25">
      <c r="B752" s="10"/>
      <c r="C752" s="10"/>
      <c r="D752" s="10"/>
    </row>
    <row r="753" spans="2:4" x14ac:dyDescent="0.25">
      <c r="B753" s="10"/>
      <c r="C753" s="10"/>
      <c r="D753" s="10"/>
    </row>
    <row r="754" spans="2:4" x14ac:dyDescent="0.25">
      <c r="B754" s="10"/>
      <c r="C754" s="10"/>
      <c r="D754" s="10"/>
    </row>
    <row r="755" spans="2:4" x14ac:dyDescent="0.25">
      <c r="B755" s="10"/>
      <c r="C755" s="10"/>
      <c r="D755" s="10"/>
    </row>
    <row r="756" spans="2:4" x14ac:dyDescent="0.25">
      <c r="B756" s="10"/>
      <c r="C756" s="10"/>
      <c r="D756" s="10"/>
    </row>
    <row r="757" spans="2:4" x14ac:dyDescent="0.25">
      <c r="B757" s="10"/>
      <c r="C757" s="10"/>
      <c r="D757" s="10"/>
    </row>
    <row r="758" spans="2:4" x14ac:dyDescent="0.25">
      <c r="B758" s="10"/>
      <c r="C758" s="10"/>
      <c r="D758" s="10"/>
    </row>
    <row r="759" spans="2:4" x14ac:dyDescent="0.25">
      <c r="B759" s="10"/>
      <c r="C759" s="10"/>
      <c r="D759" s="10"/>
    </row>
    <row r="760" spans="2:4" x14ac:dyDescent="0.25">
      <c r="B760" s="10"/>
      <c r="C760" s="10"/>
      <c r="D760" s="10"/>
    </row>
    <row r="761" spans="2:4" x14ac:dyDescent="0.25">
      <c r="B761" s="10"/>
      <c r="C761" s="10"/>
      <c r="D761" s="10"/>
    </row>
    <row r="762" spans="2:4" x14ac:dyDescent="0.25">
      <c r="B762" s="10"/>
      <c r="C762" s="10"/>
      <c r="D762" s="10"/>
    </row>
    <row r="763" spans="2:4" x14ac:dyDescent="0.25">
      <c r="B763" s="10"/>
      <c r="C763" s="10"/>
      <c r="D763" s="10"/>
    </row>
    <row r="764" spans="2:4" x14ac:dyDescent="0.25">
      <c r="B764" s="10"/>
      <c r="C764" s="10"/>
      <c r="D764" s="10"/>
    </row>
    <row r="765" spans="2:4" x14ac:dyDescent="0.25">
      <c r="B765" s="10"/>
      <c r="C765" s="10"/>
      <c r="D765" s="10"/>
    </row>
    <row r="766" spans="2:4" x14ac:dyDescent="0.25">
      <c r="B766" s="10"/>
      <c r="C766" s="10"/>
      <c r="D766" s="10"/>
    </row>
    <row r="767" spans="2:4" x14ac:dyDescent="0.25">
      <c r="B767" s="10"/>
      <c r="C767" s="10"/>
      <c r="D767" s="10"/>
    </row>
    <row r="768" spans="2:4" x14ac:dyDescent="0.25">
      <c r="B768" s="10"/>
      <c r="C768" s="10"/>
      <c r="D768" s="10"/>
    </row>
    <row r="769" spans="2:4" x14ac:dyDescent="0.25">
      <c r="B769" s="10"/>
      <c r="C769" s="10"/>
      <c r="D769" s="10"/>
    </row>
    <row r="770" spans="2:4" x14ac:dyDescent="0.25">
      <c r="B770" s="10"/>
      <c r="C770" s="10"/>
      <c r="D770" s="10"/>
    </row>
    <row r="771" spans="2:4" x14ac:dyDescent="0.25">
      <c r="B771" s="10"/>
      <c r="C771" s="10"/>
      <c r="D771" s="10"/>
    </row>
    <row r="772" spans="2:4" x14ac:dyDescent="0.25">
      <c r="B772" s="10"/>
      <c r="C772" s="10"/>
      <c r="D772" s="10"/>
    </row>
    <row r="773" spans="2:4" x14ac:dyDescent="0.25">
      <c r="B773" s="10"/>
      <c r="C773" s="10"/>
      <c r="D773" s="10"/>
    </row>
    <row r="774" spans="2:4" x14ac:dyDescent="0.25">
      <c r="B774" s="10"/>
      <c r="C774" s="10"/>
      <c r="D774" s="10"/>
    </row>
    <row r="775" spans="2:4" x14ac:dyDescent="0.25">
      <c r="B775" s="10"/>
      <c r="C775" s="10"/>
      <c r="D775" s="10"/>
    </row>
    <row r="776" spans="2:4" x14ac:dyDescent="0.25">
      <c r="B776" s="10"/>
      <c r="C776" s="10"/>
      <c r="D776" s="10"/>
    </row>
    <row r="777" spans="2:4" x14ac:dyDescent="0.25">
      <c r="B777" s="10"/>
      <c r="C777" s="10"/>
      <c r="D777" s="10"/>
    </row>
    <row r="778" spans="2:4" x14ac:dyDescent="0.25">
      <c r="B778" s="10"/>
      <c r="C778" s="10"/>
      <c r="D778" s="10"/>
    </row>
    <row r="779" spans="2:4" x14ac:dyDescent="0.25">
      <c r="B779" s="10"/>
      <c r="C779" s="10"/>
      <c r="D779" s="10"/>
    </row>
    <row r="780" spans="2:4" x14ac:dyDescent="0.25">
      <c r="B780" s="10"/>
      <c r="C780" s="10"/>
      <c r="D780" s="10"/>
    </row>
    <row r="781" spans="2:4" x14ac:dyDescent="0.25">
      <c r="B781" s="10"/>
      <c r="C781" s="10"/>
      <c r="D781" s="10"/>
    </row>
    <row r="782" spans="2:4" x14ac:dyDescent="0.25">
      <c r="B782" s="10"/>
      <c r="C782" s="10"/>
      <c r="D782" s="10"/>
    </row>
    <row r="783" spans="2:4" x14ac:dyDescent="0.25">
      <c r="B783" s="10"/>
      <c r="C783" s="10"/>
      <c r="D783" s="10"/>
    </row>
    <row r="784" spans="2:4" x14ac:dyDescent="0.25">
      <c r="B784" s="10"/>
      <c r="C784" s="10"/>
      <c r="D784" s="10"/>
    </row>
    <row r="785" spans="2:4" x14ac:dyDescent="0.25">
      <c r="B785" s="10"/>
      <c r="C785" s="10"/>
      <c r="D785" s="10"/>
    </row>
    <row r="786" spans="2:4" x14ac:dyDescent="0.25">
      <c r="B786" s="10"/>
      <c r="C786" s="10"/>
      <c r="D786" s="10"/>
    </row>
    <row r="787" spans="2:4" x14ac:dyDescent="0.25">
      <c r="B787" s="10"/>
      <c r="C787" s="10"/>
      <c r="D787" s="10"/>
    </row>
    <row r="788" spans="2:4" x14ac:dyDescent="0.25">
      <c r="B788" s="10"/>
      <c r="C788" s="10"/>
      <c r="D788" s="10"/>
    </row>
    <row r="789" spans="2:4" x14ac:dyDescent="0.25">
      <c r="B789" s="10"/>
      <c r="C789" s="10"/>
      <c r="D789" s="10"/>
    </row>
    <row r="790" spans="2:4" x14ac:dyDescent="0.25">
      <c r="B790" s="10"/>
      <c r="C790" s="10"/>
      <c r="D790" s="10"/>
    </row>
    <row r="791" spans="2:4" x14ac:dyDescent="0.25">
      <c r="B791" s="10"/>
      <c r="C791" s="10"/>
      <c r="D791" s="10"/>
    </row>
    <row r="792" spans="2:4" x14ac:dyDescent="0.25">
      <c r="B792" s="10"/>
      <c r="C792" s="10"/>
      <c r="D792" s="10"/>
    </row>
    <row r="793" spans="2:4" x14ac:dyDescent="0.25">
      <c r="B793" s="10"/>
      <c r="C793" s="10"/>
      <c r="D793" s="10"/>
    </row>
    <row r="794" spans="2:4" x14ac:dyDescent="0.25">
      <c r="B794" s="10"/>
      <c r="C794" s="10"/>
      <c r="D794" s="10"/>
    </row>
    <row r="795" spans="2:4" x14ac:dyDescent="0.25">
      <c r="B795" s="10"/>
      <c r="C795" s="10"/>
      <c r="D795" s="10"/>
    </row>
    <row r="796" spans="2:4" x14ac:dyDescent="0.25">
      <c r="B796" s="10"/>
      <c r="C796" s="10"/>
      <c r="D796" s="10"/>
    </row>
    <row r="797" spans="2:4" x14ac:dyDescent="0.25">
      <c r="B797" s="10"/>
      <c r="C797" s="10"/>
      <c r="D797" s="10"/>
    </row>
    <row r="798" spans="2:4" x14ac:dyDescent="0.25">
      <c r="B798" s="10"/>
      <c r="C798" s="10"/>
      <c r="D798" s="10"/>
    </row>
    <row r="799" spans="2:4" x14ac:dyDescent="0.25">
      <c r="B799" s="10"/>
      <c r="C799" s="10"/>
      <c r="D799" s="10"/>
    </row>
    <row r="800" spans="2:4" x14ac:dyDescent="0.25">
      <c r="B800" s="10"/>
      <c r="C800" s="10"/>
      <c r="D800" s="10"/>
    </row>
    <row r="801" spans="2:4" x14ac:dyDescent="0.25">
      <c r="B801" s="10"/>
      <c r="C801" s="10"/>
      <c r="D801" s="10"/>
    </row>
    <row r="802" spans="2:4" x14ac:dyDescent="0.25">
      <c r="B802" s="10"/>
      <c r="C802" s="10"/>
      <c r="D802" s="10"/>
    </row>
    <row r="803" spans="2:4" x14ac:dyDescent="0.25">
      <c r="B803" s="10"/>
      <c r="C803" s="10"/>
      <c r="D803" s="10"/>
    </row>
    <row r="804" spans="2:4" x14ac:dyDescent="0.25">
      <c r="B804" s="10"/>
      <c r="C804" s="10"/>
      <c r="D804" s="10"/>
    </row>
    <row r="805" spans="2:4" x14ac:dyDescent="0.25">
      <c r="B805" s="10"/>
      <c r="C805" s="10"/>
      <c r="D805" s="10"/>
    </row>
    <row r="806" spans="2:4" x14ac:dyDescent="0.25">
      <c r="B806" s="10"/>
      <c r="C806" s="10"/>
      <c r="D806" s="10"/>
    </row>
    <row r="807" spans="2:4" x14ac:dyDescent="0.25">
      <c r="B807" s="10"/>
      <c r="C807" s="10"/>
      <c r="D807" s="10"/>
    </row>
    <row r="808" spans="2:4" x14ac:dyDescent="0.25">
      <c r="B808" s="10"/>
      <c r="C808" s="10"/>
      <c r="D808" s="10"/>
    </row>
    <row r="809" spans="2:4" x14ac:dyDescent="0.25">
      <c r="B809" s="10"/>
      <c r="C809" s="10"/>
      <c r="D809" s="10"/>
    </row>
    <row r="810" spans="2:4" x14ac:dyDescent="0.25">
      <c r="B810" s="10"/>
      <c r="C810" s="10"/>
      <c r="D810" s="10"/>
    </row>
    <row r="811" spans="2:4" x14ac:dyDescent="0.25">
      <c r="B811" s="10"/>
      <c r="C811" s="10"/>
      <c r="D811" s="10"/>
    </row>
    <row r="812" spans="2:4" x14ac:dyDescent="0.25">
      <c r="B812" s="10"/>
      <c r="C812" s="10"/>
      <c r="D812" s="10"/>
    </row>
    <row r="813" spans="2:4" x14ac:dyDescent="0.25">
      <c r="B813" s="10"/>
      <c r="C813" s="10"/>
      <c r="D813" s="10"/>
    </row>
    <row r="814" spans="2:4" x14ac:dyDescent="0.25">
      <c r="B814" s="10"/>
      <c r="C814" s="10"/>
      <c r="D814" s="10"/>
    </row>
    <row r="815" spans="2:4" x14ac:dyDescent="0.25">
      <c r="B815" s="10"/>
      <c r="C815" s="10"/>
      <c r="D815" s="10"/>
    </row>
    <row r="816" spans="2:4" x14ac:dyDescent="0.25">
      <c r="B816" s="10"/>
      <c r="C816" s="10"/>
      <c r="D816" s="10"/>
    </row>
    <row r="817" spans="2:4" x14ac:dyDescent="0.25">
      <c r="B817" s="10"/>
      <c r="C817" s="10"/>
      <c r="D817" s="10"/>
    </row>
    <row r="818" spans="2:4" x14ac:dyDescent="0.25">
      <c r="B818" s="10"/>
      <c r="C818" s="10"/>
      <c r="D818" s="10"/>
    </row>
    <row r="819" spans="2:4" x14ac:dyDescent="0.25">
      <c r="B819" s="10"/>
      <c r="C819" s="10"/>
      <c r="D819" s="10"/>
    </row>
    <row r="820" spans="2:4" x14ac:dyDescent="0.25">
      <c r="B820" s="10"/>
      <c r="C820" s="10"/>
      <c r="D820" s="10"/>
    </row>
    <row r="821" spans="2:4" x14ac:dyDescent="0.25">
      <c r="B821" s="10"/>
      <c r="C821" s="10"/>
      <c r="D821" s="10"/>
    </row>
    <row r="822" spans="2:4" x14ac:dyDescent="0.25">
      <c r="B822" s="10"/>
      <c r="C822" s="10"/>
      <c r="D822" s="10"/>
    </row>
    <row r="823" spans="2:4" x14ac:dyDescent="0.25">
      <c r="B823" s="10"/>
      <c r="C823" s="10"/>
      <c r="D823" s="10"/>
    </row>
    <row r="824" spans="2:4" x14ac:dyDescent="0.25">
      <c r="B824" s="10"/>
      <c r="C824" s="10"/>
      <c r="D824" s="10"/>
    </row>
    <row r="825" spans="2:4" x14ac:dyDescent="0.25">
      <c r="B825" s="10"/>
      <c r="C825" s="10"/>
      <c r="D825" s="10"/>
    </row>
    <row r="826" spans="2:4" x14ac:dyDescent="0.25">
      <c r="B826" s="10"/>
      <c r="C826" s="10"/>
      <c r="D826" s="10"/>
    </row>
    <row r="827" spans="2:4" x14ac:dyDescent="0.25">
      <c r="B827" s="10"/>
      <c r="C827" s="10"/>
      <c r="D827" s="10"/>
    </row>
    <row r="828" spans="2:4" x14ac:dyDescent="0.25">
      <c r="B828" s="10"/>
      <c r="C828" s="10"/>
      <c r="D828" s="10"/>
    </row>
    <row r="829" spans="2:4" x14ac:dyDescent="0.25">
      <c r="B829" s="10"/>
      <c r="C829" s="10"/>
      <c r="D829" s="10"/>
    </row>
    <row r="830" spans="2:4" x14ac:dyDescent="0.25">
      <c r="B830" s="10"/>
      <c r="C830" s="10"/>
      <c r="D830" s="10"/>
    </row>
    <row r="831" spans="2:4" x14ac:dyDescent="0.25">
      <c r="B831" s="10"/>
      <c r="C831" s="10"/>
      <c r="D831" s="10"/>
    </row>
    <row r="832" spans="2:4" x14ac:dyDescent="0.25">
      <c r="B832" s="10"/>
      <c r="C832" s="10"/>
      <c r="D832" s="10"/>
    </row>
    <row r="833" spans="2:4" x14ac:dyDescent="0.25">
      <c r="B833" s="10"/>
      <c r="C833" s="10"/>
      <c r="D833" s="10"/>
    </row>
    <row r="834" spans="2:4" x14ac:dyDescent="0.25">
      <c r="B834" s="10"/>
      <c r="C834" s="10"/>
      <c r="D834" s="10"/>
    </row>
    <row r="835" spans="2:4" x14ac:dyDescent="0.25">
      <c r="B835" s="10"/>
      <c r="C835" s="10"/>
      <c r="D835" s="10"/>
    </row>
    <row r="836" spans="2:4" x14ac:dyDescent="0.25">
      <c r="B836" s="10"/>
      <c r="C836" s="10"/>
      <c r="D836" s="10"/>
    </row>
    <row r="837" spans="2:4" x14ac:dyDescent="0.25">
      <c r="B837" s="10"/>
      <c r="C837" s="10"/>
      <c r="D837" s="10"/>
    </row>
    <row r="838" spans="2:4" x14ac:dyDescent="0.25">
      <c r="B838" s="10"/>
      <c r="C838" s="10"/>
      <c r="D838" s="10"/>
    </row>
    <row r="839" spans="2:4" x14ac:dyDescent="0.25">
      <c r="B839" s="10"/>
      <c r="C839" s="10"/>
      <c r="D839" s="10"/>
    </row>
    <row r="840" spans="2:4" x14ac:dyDescent="0.25">
      <c r="B840" s="10"/>
      <c r="C840" s="10"/>
      <c r="D840" s="10"/>
    </row>
    <row r="841" spans="2:4" x14ac:dyDescent="0.25">
      <c r="B841" s="10"/>
      <c r="C841" s="10"/>
      <c r="D841" s="10"/>
    </row>
    <row r="842" spans="2:4" x14ac:dyDescent="0.25">
      <c r="B842" s="10"/>
      <c r="C842" s="10"/>
      <c r="D842" s="10"/>
    </row>
    <row r="843" spans="2:4" x14ac:dyDescent="0.25">
      <c r="B843" s="10"/>
      <c r="C843" s="10"/>
      <c r="D843" s="10"/>
    </row>
    <row r="844" spans="2:4" x14ac:dyDescent="0.25">
      <c r="B844" s="10"/>
      <c r="C844" s="10"/>
      <c r="D844" s="10"/>
    </row>
    <row r="845" spans="2:4" x14ac:dyDescent="0.25">
      <c r="B845" s="10"/>
      <c r="C845" s="10"/>
      <c r="D845" s="10"/>
    </row>
    <row r="846" spans="2:4" x14ac:dyDescent="0.25">
      <c r="B846" s="10"/>
      <c r="C846" s="10"/>
      <c r="D846" s="10"/>
    </row>
    <row r="847" spans="2:4" x14ac:dyDescent="0.25">
      <c r="B847" s="10"/>
      <c r="C847" s="10"/>
      <c r="D847" s="10"/>
    </row>
    <row r="848" spans="2:4" x14ac:dyDescent="0.25">
      <c r="B848" s="10"/>
      <c r="C848" s="10"/>
      <c r="D848" s="10"/>
    </row>
    <row r="849" spans="2:4" x14ac:dyDescent="0.25">
      <c r="B849" s="10"/>
      <c r="C849" s="10"/>
      <c r="D849" s="10"/>
    </row>
    <row r="850" spans="2:4" x14ac:dyDescent="0.25">
      <c r="B850" s="10"/>
      <c r="C850" s="10"/>
      <c r="D850" s="10"/>
    </row>
    <row r="851" spans="2:4" x14ac:dyDescent="0.25">
      <c r="B851" s="10"/>
      <c r="C851" s="10"/>
      <c r="D851" s="10"/>
    </row>
    <row r="852" spans="2:4" x14ac:dyDescent="0.25">
      <c r="B852" s="10"/>
      <c r="C852" s="10"/>
      <c r="D852" s="10"/>
    </row>
    <row r="853" spans="2:4" x14ac:dyDescent="0.25">
      <c r="B853" s="10"/>
      <c r="C853" s="10"/>
      <c r="D853" s="10"/>
    </row>
    <row r="854" spans="2:4" x14ac:dyDescent="0.25">
      <c r="B854" s="10"/>
      <c r="C854" s="10"/>
      <c r="D854" s="10"/>
    </row>
    <row r="855" spans="2:4" x14ac:dyDescent="0.25">
      <c r="B855" s="10"/>
      <c r="C855" s="10"/>
      <c r="D855" s="10"/>
    </row>
    <row r="856" spans="2:4" x14ac:dyDescent="0.25">
      <c r="B856" s="10"/>
      <c r="C856" s="10"/>
      <c r="D856" s="10"/>
    </row>
    <row r="857" spans="2:4" x14ac:dyDescent="0.25">
      <c r="B857" s="10"/>
      <c r="C857" s="10"/>
      <c r="D857" s="10"/>
    </row>
    <row r="858" spans="2:4" x14ac:dyDescent="0.25">
      <c r="B858" s="10"/>
      <c r="C858" s="10"/>
      <c r="D858" s="10"/>
    </row>
    <row r="859" spans="2:4" x14ac:dyDescent="0.25">
      <c r="B859" s="10"/>
      <c r="C859" s="10"/>
      <c r="D859" s="10"/>
    </row>
    <row r="860" spans="2:4" x14ac:dyDescent="0.25">
      <c r="B860" s="10"/>
      <c r="C860" s="10"/>
      <c r="D860" s="10"/>
    </row>
    <row r="861" spans="2:4" x14ac:dyDescent="0.25">
      <c r="B861" s="10"/>
      <c r="C861" s="10"/>
      <c r="D861" s="10"/>
    </row>
    <row r="862" spans="2:4" x14ac:dyDescent="0.25">
      <c r="B862" s="10"/>
      <c r="C862" s="10"/>
      <c r="D862" s="10"/>
    </row>
    <row r="863" spans="2:4" x14ac:dyDescent="0.25">
      <c r="B863" s="10"/>
      <c r="C863" s="10"/>
      <c r="D863" s="10"/>
    </row>
    <row r="864" spans="2:4" x14ac:dyDescent="0.25">
      <c r="B864" s="10"/>
      <c r="C864" s="10"/>
      <c r="D864" s="10"/>
    </row>
    <row r="865" spans="2:4" x14ac:dyDescent="0.25">
      <c r="B865" s="10"/>
      <c r="C865" s="10"/>
      <c r="D865" s="10"/>
    </row>
    <row r="866" spans="2:4" x14ac:dyDescent="0.25">
      <c r="B866" s="10"/>
      <c r="C866" s="10"/>
      <c r="D866" s="10"/>
    </row>
    <row r="867" spans="2:4" x14ac:dyDescent="0.25">
      <c r="B867" s="10"/>
      <c r="C867" s="10"/>
      <c r="D867" s="10"/>
    </row>
    <row r="868" spans="2:4" x14ac:dyDescent="0.25">
      <c r="B868" s="10"/>
      <c r="C868" s="10"/>
      <c r="D868" s="10"/>
    </row>
    <row r="869" spans="2:4" x14ac:dyDescent="0.25">
      <c r="B869" s="10"/>
      <c r="C869" s="10"/>
      <c r="D869" s="10"/>
    </row>
    <row r="870" spans="2:4" x14ac:dyDescent="0.25">
      <c r="B870" s="10"/>
      <c r="C870" s="10"/>
      <c r="D870" s="10"/>
    </row>
    <row r="871" spans="2:4" x14ac:dyDescent="0.25">
      <c r="B871" s="10"/>
      <c r="C871" s="10"/>
      <c r="D871" s="10"/>
    </row>
    <row r="872" spans="2:4" x14ac:dyDescent="0.25">
      <c r="B872" s="10"/>
      <c r="C872" s="10"/>
      <c r="D872" s="10"/>
    </row>
    <row r="873" spans="2:4" x14ac:dyDescent="0.25">
      <c r="B873" s="10"/>
      <c r="C873" s="10"/>
      <c r="D873" s="10"/>
    </row>
    <row r="874" spans="2:4" x14ac:dyDescent="0.25">
      <c r="B874" s="10"/>
      <c r="C874" s="10"/>
      <c r="D874" s="10"/>
    </row>
    <row r="875" spans="2:4" x14ac:dyDescent="0.25">
      <c r="B875" s="10"/>
      <c r="C875" s="10"/>
      <c r="D875" s="10"/>
    </row>
    <row r="876" spans="2:4" x14ac:dyDescent="0.25">
      <c r="B876" s="10"/>
      <c r="C876" s="10"/>
      <c r="D876" s="10"/>
    </row>
    <row r="877" spans="2:4" x14ac:dyDescent="0.25">
      <c r="B877" s="10"/>
      <c r="C877" s="10"/>
      <c r="D877" s="10"/>
    </row>
    <row r="878" spans="2:4" x14ac:dyDescent="0.25">
      <c r="B878" s="10"/>
      <c r="C878" s="10"/>
      <c r="D878" s="10"/>
    </row>
    <row r="879" spans="2:4" x14ac:dyDescent="0.25">
      <c r="B879" s="10"/>
      <c r="C879" s="10"/>
      <c r="D879" s="10"/>
    </row>
    <row r="880" spans="2:4" x14ac:dyDescent="0.25">
      <c r="B880" s="10"/>
      <c r="C880" s="10"/>
      <c r="D880" s="10"/>
    </row>
    <row r="881" spans="2:4" x14ac:dyDescent="0.25">
      <c r="B881" s="10"/>
      <c r="C881" s="10"/>
      <c r="D881" s="10"/>
    </row>
    <row r="882" spans="2:4" x14ac:dyDescent="0.25">
      <c r="B882" s="10"/>
      <c r="C882" s="10"/>
      <c r="D882" s="10"/>
    </row>
    <row r="883" spans="2:4" x14ac:dyDescent="0.25">
      <c r="B883" s="10"/>
      <c r="C883" s="10"/>
      <c r="D883" s="10"/>
    </row>
    <row r="884" spans="2:4" x14ac:dyDescent="0.25">
      <c r="B884" s="10"/>
      <c r="C884" s="10"/>
      <c r="D884" s="10"/>
    </row>
    <row r="885" spans="2:4" x14ac:dyDescent="0.25">
      <c r="B885" s="10"/>
      <c r="C885" s="10"/>
      <c r="D885" s="10"/>
    </row>
    <row r="886" spans="2:4" x14ac:dyDescent="0.25">
      <c r="B886" s="10"/>
      <c r="C886" s="10"/>
      <c r="D886" s="10"/>
    </row>
    <row r="887" spans="2:4" x14ac:dyDescent="0.25">
      <c r="B887" s="10"/>
      <c r="C887" s="10"/>
      <c r="D887" s="10"/>
    </row>
    <row r="888" spans="2:4" x14ac:dyDescent="0.25">
      <c r="B888" s="10"/>
      <c r="C888" s="10"/>
      <c r="D888" s="10"/>
    </row>
    <row r="889" spans="2:4" x14ac:dyDescent="0.25">
      <c r="B889" s="10"/>
      <c r="C889" s="10"/>
      <c r="D889" s="10"/>
    </row>
    <row r="890" spans="2:4" x14ac:dyDescent="0.25">
      <c r="B890" s="10"/>
      <c r="C890" s="10"/>
      <c r="D890" s="10"/>
    </row>
    <row r="891" spans="2:4" x14ac:dyDescent="0.25">
      <c r="B891" s="10"/>
      <c r="C891" s="10"/>
      <c r="D891" s="10"/>
    </row>
    <row r="892" spans="2:4" x14ac:dyDescent="0.25">
      <c r="B892" s="10"/>
      <c r="C892" s="10"/>
      <c r="D892" s="10"/>
    </row>
    <row r="893" spans="2:4" x14ac:dyDescent="0.25">
      <c r="B893" s="10"/>
      <c r="C893" s="10"/>
      <c r="D893" s="10"/>
    </row>
    <row r="894" spans="2:4" x14ac:dyDescent="0.25">
      <c r="B894" s="10"/>
      <c r="C894" s="10"/>
      <c r="D894" s="10"/>
    </row>
    <row r="895" spans="2:4" x14ac:dyDescent="0.25">
      <c r="B895" s="10"/>
      <c r="C895" s="10"/>
      <c r="D895" s="10"/>
    </row>
    <row r="896" spans="2:4" x14ac:dyDescent="0.25">
      <c r="B896" s="10"/>
      <c r="C896" s="10"/>
      <c r="D896" s="10"/>
    </row>
    <row r="897" spans="2:4" x14ac:dyDescent="0.25">
      <c r="B897" s="10"/>
      <c r="C897" s="10"/>
      <c r="D897" s="10"/>
    </row>
    <row r="898" spans="2:4" x14ac:dyDescent="0.25">
      <c r="B898" s="10"/>
      <c r="C898" s="10"/>
      <c r="D898" s="10"/>
    </row>
    <row r="899" spans="2:4" x14ac:dyDescent="0.25">
      <c r="B899" s="10"/>
      <c r="C899" s="10"/>
      <c r="D899" s="10"/>
    </row>
    <row r="900" spans="2:4" x14ac:dyDescent="0.25">
      <c r="B900" s="10"/>
      <c r="C900" s="10"/>
      <c r="D900" s="10"/>
    </row>
    <row r="901" spans="2:4" x14ac:dyDescent="0.25">
      <c r="B901" s="10"/>
      <c r="C901" s="10"/>
      <c r="D901" s="10"/>
    </row>
    <row r="902" spans="2:4" x14ac:dyDescent="0.25">
      <c r="B902" s="10"/>
      <c r="C902" s="10"/>
      <c r="D902" s="10"/>
    </row>
    <row r="903" spans="2:4" x14ac:dyDescent="0.25">
      <c r="B903" s="10"/>
      <c r="C903" s="10"/>
      <c r="D903" s="10"/>
    </row>
    <row r="904" spans="2:4" x14ac:dyDescent="0.25">
      <c r="B904" s="10"/>
      <c r="C904" s="10"/>
      <c r="D904" s="10"/>
    </row>
    <row r="905" spans="2:4" x14ac:dyDescent="0.25">
      <c r="B905" s="10"/>
      <c r="C905" s="10"/>
      <c r="D905" s="10"/>
    </row>
    <row r="906" spans="2:4" x14ac:dyDescent="0.25">
      <c r="B906" s="10"/>
      <c r="C906" s="10"/>
      <c r="D906" s="10"/>
    </row>
    <row r="907" spans="2:4" x14ac:dyDescent="0.25">
      <c r="B907" s="10"/>
      <c r="C907" s="10"/>
      <c r="D907" s="10"/>
    </row>
    <row r="908" spans="2:4" x14ac:dyDescent="0.25">
      <c r="B908" s="10"/>
      <c r="C908" s="10"/>
      <c r="D908" s="10"/>
    </row>
    <row r="909" spans="2:4" x14ac:dyDescent="0.25">
      <c r="B909" s="10"/>
      <c r="C909" s="10"/>
      <c r="D909" s="10"/>
    </row>
    <row r="910" spans="2:4" x14ac:dyDescent="0.25">
      <c r="B910" s="10"/>
      <c r="C910" s="10"/>
      <c r="D910" s="10"/>
    </row>
    <row r="911" spans="2:4" x14ac:dyDescent="0.25">
      <c r="B911" s="10"/>
      <c r="C911" s="10"/>
      <c r="D911" s="10"/>
    </row>
    <row r="912" spans="2:4" x14ac:dyDescent="0.25">
      <c r="B912" s="10"/>
      <c r="C912" s="10"/>
      <c r="D912" s="10"/>
    </row>
    <row r="913" spans="2:4" x14ac:dyDescent="0.25">
      <c r="B913" s="10"/>
      <c r="C913" s="10"/>
      <c r="D913" s="10"/>
    </row>
    <row r="914" spans="2:4" x14ac:dyDescent="0.25">
      <c r="B914" s="10"/>
      <c r="C914" s="10"/>
      <c r="D914" s="10"/>
    </row>
    <row r="915" spans="2:4" x14ac:dyDescent="0.25">
      <c r="B915" s="10"/>
      <c r="C915" s="10"/>
      <c r="D915" s="10"/>
    </row>
    <row r="916" spans="2:4" x14ac:dyDescent="0.25">
      <c r="B916" s="10"/>
      <c r="C916" s="10"/>
      <c r="D916" s="10"/>
    </row>
    <row r="917" spans="2:4" x14ac:dyDescent="0.25">
      <c r="B917" s="10"/>
      <c r="C917" s="10"/>
      <c r="D917" s="10"/>
    </row>
    <row r="918" spans="2:4" x14ac:dyDescent="0.25">
      <c r="B918" s="10"/>
      <c r="C918" s="10"/>
      <c r="D918" s="10"/>
    </row>
    <row r="919" spans="2:4" x14ac:dyDescent="0.25">
      <c r="B919" s="10"/>
      <c r="C919" s="10"/>
      <c r="D919" s="10"/>
    </row>
    <row r="920" spans="2:4" x14ac:dyDescent="0.25">
      <c r="B920" s="10"/>
      <c r="C920" s="10"/>
      <c r="D920" s="10"/>
    </row>
    <row r="921" spans="2:4" x14ac:dyDescent="0.25">
      <c r="B921" s="10"/>
      <c r="C921" s="10"/>
      <c r="D921" s="10"/>
    </row>
    <row r="922" spans="2:4" x14ac:dyDescent="0.25">
      <c r="B922" s="10"/>
      <c r="C922" s="10"/>
      <c r="D922" s="10"/>
    </row>
    <row r="923" spans="2:4" x14ac:dyDescent="0.25">
      <c r="B923" s="10"/>
      <c r="C923" s="10"/>
      <c r="D923" s="10"/>
    </row>
    <row r="924" spans="2:4" x14ac:dyDescent="0.25">
      <c r="B924" s="10"/>
      <c r="C924" s="10"/>
      <c r="D924" s="10"/>
    </row>
    <row r="925" spans="2:4" x14ac:dyDescent="0.25">
      <c r="B925" s="10"/>
      <c r="C925" s="10"/>
      <c r="D925" s="10"/>
    </row>
    <row r="926" spans="2:4" x14ac:dyDescent="0.25">
      <c r="B926" s="10"/>
      <c r="C926" s="10"/>
      <c r="D926" s="10"/>
    </row>
    <row r="927" spans="2:4" x14ac:dyDescent="0.25">
      <c r="B927" s="10"/>
      <c r="C927" s="10"/>
      <c r="D927" s="10"/>
    </row>
    <row r="928" spans="2:4" x14ac:dyDescent="0.25">
      <c r="B928" s="10"/>
      <c r="C928" s="10"/>
      <c r="D928" s="10"/>
    </row>
    <row r="929" spans="2:4" x14ac:dyDescent="0.25">
      <c r="B929" s="10"/>
      <c r="C929" s="10"/>
      <c r="D929" s="10"/>
    </row>
    <row r="930" spans="2:4" x14ac:dyDescent="0.25">
      <c r="B930" s="10"/>
      <c r="C930" s="10"/>
      <c r="D930" s="10"/>
    </row>
    <row r="931" spans="2:4" x14ac:dyDescent="0.25">
      <c r="B931" s="10"/>
      <c r="C931" s="10"/>
      <c r="D931" s="10"/>
    </row>
    <row r="932" spans="2:4" x14ac:dyDescent="0.25">
      <c r="B932" s="10"/>
      <c r="C932" s="10"/>
      <c r="D932" s="10"/>
    </row>
    <row r="933" spans="2:4" x14ac:dyDescent="0.25">
      <c r="B933" s="10"/>
      <c r="C933" s="10"/>
      <c r="D933" s="10"/>
    </row>
    <row r="934" spans="2:4" x14ac:dyDescent="0.25">
      <c r="B934" s="10"/>
      <c r="C934" s="10"/>
      <c r="D934" s="10"/>
    </row>
    <row r="935" spans="2:4" x14ac:dyDescent="0.25">
      <c r="B935" s="10"/>
      <c r="C935" s="10"/>
      <c r="D935" s="10"/>
    </row>
    <row r="936" spans="2:4" x14ac:dyDescent="0.25">
      <c r="B936" s="10"/>
      <c r="C936" s="10"/>
      <c r="D936" s="10"/>
    </row>
    <row r="937" spans="2:4" x14ac:dyDescent="0.25">
      <c r="B937" s="10"/>
      <c r="C937" s="10"/>
      <c r="D937" s="10"/>
    </row>
    <row r="938" spans="2:4" x14ac:dyDescent="0.25">
      <c r="B938" s="10"/>
      <c r="C938" s="10"/>
      <c r="D938" s="10"/>
    </row>
    <row r="939" spans="2:4" x14ac:dyDescent="0.25">
      <c r="B939" s="10"/>
      <c r="C939" s="10"/>
      <c r="D939" s="10"/>
    </row>
    <row r="940" spans="2:4" x14ac:dyDescent="0.25">
      <c r="B940" s="10"/>
      <c r="C940" s="10"/>
      <c r="D940" s="10"/>
    </row>
    <row r="941" spans="2:4" x14ac:dyDescent="0.25">
      <c r="B941" s="10"/>
      <c r="C941" s="10"/>
      <c r="D941" s="10"/>
    </row>
    <row r="942" spans="2:4" x14ac:dyDescent="0.25">
      <c r="B942" s="10"/>
      <c r="C942" s="10"/>
      <c r="D942" s="10"/>
    </row>
    <row r="943" spans="2:4" x14ac:dyDescent="0.25">
      <c r="B943" s="10"/>
      <c r="C943" s="10"/>
      <c r="D943" s="10"/>
    </row>
    <row r="944" spans="2:4" x14ac:dyDescent="0.25">
      <c r="B944" s="10"/>
      <c r="C944" s="10"/>
      <c r="D944" s="10"/>
    </row>
    <row r="945" spans="2:4" x14ac:dyDescent="0.25">
      <c r="B945" s="10"/>
      <c r="C945" s="10"/>
      <c r="D945" s="10"/>
    </row>
    <row r="946" spans="2:4" x14ac:dyDescent="0.25">
      <c r="B946" s="10"/>
      <c r="C946" s="10"/>
      <c r="D946" s="10"/>
    </row>
    <row r="947" spans="2:4" x14ac:dyDescent="0.25">
      <c r="B947" s="10"/>
      <c r="C947" s="10"/>
      <c r="D947" s="10"/>
    </row>
    <row r="948" spans="2:4" x14ac:dyDescent="0.25">
      <c r="B948" s="10"/>
      <c r="C948" s="10"/>
      <c r="D948" s="10"/>
    </row>
    <row r="949" spans="2:4" x14ac:dyDescent="0.25">
      <c r="B949" s="10"/>
      <c r="C949" s="10"/>
      <c r="D949" s="10"/>
    </row>
    <row r="950" spans="2:4" x14ac:dyDescent="0.25">
      <c r="B950" s="10"/>
      <c r="C950" s="10"/>
      <c r="D950" s="10"/>
    </row>
    <row r="951" spans="2:4" x14ac:dyDescent="0.25">
      <c r="B951" s="10"/>
      <c r="C951" s="10"/>
      <c r="D951" s="10"/>
    </row>
    <row r="952" spans="2:4" x14ac:dyDescent="0.25">
      <c r="B952" s="10"/>
      <c r="C952" s="10"/>
      <c r="D952" s="10"/>
    </row>
    <row r="953" spans="2:4" x14ac:dyDescent="0.25">
      <c r="B953" s="10"/>
      <c r="C953" s="10"/>
      <c r="D953" s="10"/>
    </row>
    <row r="954" spans="2:4" x14ac:dyDescent="0.25">
      <c r="B954" s="10"/>
      <c r="C954" s="10"/>
      <c r="D954" s="10"/>
    </row>
    <row r="955" spans="2:4" x14ac:dyDescent="0.25">
      <c r="B955" s="10"/>
      <c r="C955" s="10"/>
      <c r="D955" s="10"/>
    </row>
    <row r="956" spans="2:4" x14ac:dyDescent="0.25">
      <c r="B956" s="10"/>
      <c r="C956" s="10"/>
      <c r="D956" s="10"/>
    </row>
    <row r="957" spans="2:4" x14ac:dyDescent="0.25">
      <c r="B957" s="10"/>
      <c r="C957" s="10"/>
      <c r="D957" s="10"/>
    </row>
    <row r="958" spans="2:4" x14ac:dyDescent="0.25">
      <c r="B958" s="10"/>
      <c r="C958" s="10"/>
      <c r="D958" s="10"/>
    </row>
    <row r="959" spans="2:4" x14ac:dyDescent="0.25">
      <c r="B959" s="10"/>
      <c r="C959" s="10"/>
      <c r="D959" s="10"/>
    </row>
    <row r="960" spans="2:4" x14ac:dyDescent="0.25">
      <c r="B960" s="10"/>
      <c r="C960" s="10"/>
      <c r="D960" s="10"/>
    </row>
    <row r="961" spans="2:4" x14ac:dyDescent="0.25">
      <c r="B961" s="10"/>
      <c r="C961" s="10"/>
      <c r="D961" s="10"/>
    </row>
    <row r="962" spans="2:4" x14ac:dyDescent="0.25">
      <c r="B962" s="10"/>
      <c r="C962" s="10"/>
      <c r="D962" s="10"/>
    </row>
    <row r="963" spans="2:4" x14ac:dyDescent="0.25">
      <c r="B963" s="10"/>
      <c r="C963" s="10"/>
      <c r="D963" s="10"/>
    </row>
    <row r="964" spans="2:4" x14ac:dyDescent="0.25">
      <c r="B964" s="10"/>
      <c r="C964" s="10"/>
      <c r="D964" s="10"/>
    </row>
    <row r="965" spans="2:4" x14ac:dyDescent="0.25">
      <c r="B965" s="10"/>
      <c r="C965" s="10"/>
      <c r="D965" s="10"/>
    </row>
    <row r="966" spans="2:4" x14ac:dyDescent="0.25">
      <c r="B966" s="10"/>
      <c r="C966" s="10"/>
      <c r="D966" s="10"/>
    </row>
    <row r="967" spans="2:4" x14ac:dyDescent="0.25">
      <c r="B967" s="10"/>
      <c r="C967" s="10"/>
      <c r="D967" s="10"/>
    </row>
    <row r="968" spans="2:4" x14ac:dyDescent="0.25">
      <c r="B968" s="10"/>
      <c r="C968" s="10"/>
      <c r="D968" s="10"/>
    </row>
    <row r="969" spans="2:4" x14ac:dyDescent="0.25">
      <c r="B969" s="10"/>
      <c r="C969" s="10"/>
      <c r="D969" s="10"/>
    </row>
    <row r="970" spans="2:4" x14ac:dyDescent="0.25">
      <c r="B970" s="10"/>
      <c r="C970" s="10"/>
      <c r="D970" s="10"/>
    </row>
    <row r="971" spans="2:4" x14ac:dyDescent="0.25">
      <c r="B971" s="10"/>
      <c r="C971" s="10"/>
      <c r="D971" s="10"/>
    </row>
    <row r="972" spans="2:4" x14ac:dyDescent="0.25">
      <c r="B972" s="10"/>
      <c r="C972" s="10"/>
      <c r="D972" s="10"/>
    </row>
    <row r="973" spans="2:4" x14ac:dyDescent="0.25">
      <c r="B973" s="10"/>
      <c r="C973" s="10"/>
      <c r="D973" s="10"/>
    </row>
    <row r="974" spans="2:4" x14ac:dyDescent="0.25">
      <c r="B974" s="10"/>
      <c r="C974" s="10"/>
      <c r="D974" s="10"/>
    </row>
    <row r="975" spans="2:4" x14ac:dyDescent="0.25">
      <c r="B975" s="10"/>
      <c r="C975" s="10"/>
      <c r="D975" s="10"/>
    </row>
    <row r="976" spans="2:4" x14ac:dyDescent="0.25">
      <c r="B976" s="10"/>
      <c r="C976" s="10"/>
      <c r="D976" s="10"/>
    </row>
    <row r="977" spans="2:4" x14ac:dyDescent="0.25">
      <c r="B977" s="10"/>
      <c r="C977" s="10"/>
      <c r="D977" s="10"/>
    </row>
    <row r="978" spans="2:4" x14ac:dyDescent="0.25">
      <c r="B978" s="10"/>
      <c r="C978" s="10"/>
      <c r="D978" s="10"/>
    </row>
    <row r="979" spans="2:4" x14ac:dyDescent="0.25">
      <c r="B979" s="10"/>
      <c r="C979" s="10"/>
      <c r="D979" s="10"/>
    </row>
    <row r="980" spans="2:4" x14ac:dyDescent="0.25">
      <c r="B980" s="10"/>
      <c r="C980" s="10"/>
      <c r="D980" s="10"/>
    </row>
    <row r="981" spans="2:4" x14ac:dyDescent="0.25">
      <c r="B981" s="10"/>
      <c r="C981" s="10"/>
      <c r="D981" s="10"/>
    </row>
    <row r="982" spans="2:4" x14ac:dyDescent="0.25">
      <c r="B982" s="10"/>
      <c r="C982" s="10"/>
      <c r="D982" s="10"/>
    </row>
    <row r="983" spans="2:4" x14ac:dyDescent="0.25">
      <c r="B983" s="10"/>
      <c r="C983" s="10"/>
      <c r="D983" s="10"/>
    </row>
    <row r="984" spans="2:4" x14ac:dyDescent="0.25">
      <c r="B984" s="10"/>
      <c r="C984" s="10"/>
      <c r="D984" s="10"/>
    </row>
    <row r="985" spans="2:4" x14ac:dyDescent="0.25">
      <c r="B985" s="10"/>
      <c r="C985" s="10"/>
      <c r="D985" s="10"/>
    </row>
    <row r="986" spans="2:4" x14ac:dyDescent="0.25">
      <c r="B986" s="10"/>
      <c r="C986" s="10"/>
      <c r="D986" s="10"/>
    </row>
    <row r="987" spans="2:4" x14ac:dyDescent="0.25">
      <c r="B987" s="10"/>
      <c r="C987" s="10"/>
      <c r="D987" s="10"/>
    </row>
    <row r="988" spans="2:4" x14ac:dyDescent="0.25">
      <c r="B988" s="10"/>
      <c r="C988" s="10"/>
      <c r="D988" s="10"/>
    </row>
    <row r="989" spans="2:4" x14ac:dyDescent="0.25">
      <c r="B989" s="10"/>
      <c r="C989" s="10"/>
      <c r="D989" s="10"/>
    </row>
    <row r="990" spans="2:4" x14ac:dyDescent="0.25">
      <c r="B990" s="10"/>
      <c r="C990" s="10"/>
      <c r="D990" s="10"/>
    </row>
    <row r="991" spans="2:4" x14ac:dyDescent="0.25">
      <c r="B991" s="10"/>
      <c r="C991" s="10"/>
      <c r="D991" s="10"/>
    </row>
    <row r="992" spans="2:4" x14ac:dyDescent="0.25">
      <c r="B992" s="10"/>
      <c r="C992" s="10"/>
      <c r="D992" s="10"/>
    </row>
    <row r="993" spans="2:4" x14ac:dyDescent="0.25">
      <c r="B993" s="10"/>
      <c r="C993" s="10"/>
      <c r="D993" s="10"/>
    </row>
    <row r="994" spans="2:4" x14ac:dyDescent="0.25">
      <c r="B994" s="10"/>
      <c r="C994" s="10"/>
      <c r="D994" s="10"/>
    </row>
    <row r="995" spans="2:4" x14ac:dyDescent="0.25">
      <c r="B995" s="10"/>
      <c r="C995" s="10"/>
      <c r="D995" s="10"/>
    </row>
    <row r="996" spans="2:4" x14ac:dyDescent="0.25">
      <c r="B996" s="10"/>
      <c r="C996" s="10"/>
      <c r="D996" s="10"/>
    </row>
    <row r="997" spans="2:4" x14ac:dyDescent="0.25">
      <c r="B997" s="10"/>
      <c r="C997" s="10"/>
      <c r="D997" s="10"/>
    </row>
    <row r="998" spans="2:4" x14ac:dyDescent="0.25">
      <c r="B998" s="10"/>
      <c r="C998" s="10"/>
      <c r="D998" s="10"/>
    </row>
    <row r="999" spans="2:4" x14ac:dyDescent="0.25">
      <c r="B999" s="10"/>
      <c r="C999" s="10"/>
      <c r="D999" s="10"/>
    </row>
    <row r="1000" spans="2:4" x14ac:dyDescent="0.25">
      <c r="B1000" s="10"/>
      <c r="C1000" s="10"/>
      <c r="D1000" s="10"/>
    </row>
    <row r="1001" spans="2:4" x14ac:dyDescent="0.25">
      <c r="B1001" s="10"/>
      <c r="C1001" s="10"/>
      <c r="D1001" s="10"/>
    </row>
    <row r="1002" spans="2:4" x14ac:dyDescent="0.25">
      <c r="B1002" s="10"/>
      <c r="C1002" s="10"/>
      <c r="D1002" s="10"/>
    </row>
    <row r="1003" spans="2:4" x14ac:dyDescent="0.25">
      <c r="B1003" s="10"/>
      <c r="C1003" s="10"/>
      <c r="D1003" s="10"/>
    </row>
    <row r="1004" spans="2:4" x14ac:dyDescent="0.25">
      <c r="B1004" s="10"/>
      <c r="C1004" s="10"/>
      <c r="D1004" s="10"/>
    </row>
    <row r="1005" spans="2:4" x14ac:dyDescent="0.25">
      <c r="B1005" s="10"/>
      <c r="C1005" s="10"/>
      <c r="D1005" s="10"/>
    </row>
    <row r="1006" spans="2:4" x14ac:dyDescent="0.25">
      <c r="B1006" s="10"/>
      <c r="C1006" s="10"/>
      <c r="D1006" s="10"/>
    </row>
    <row r="1007" spans="2:4" x14ac:dyDescent="0.25">
      <c r="B1007" s="10"/>
      <c r="C1007" s="10"/>
      <c r="D1007" s="10"/>
    </row>
    <row r="1008" spans="2:4" x14ac:dyDescent="0.25">
      <c r="B1008" s="10"/>
      <c r="C1008" s="10"/>
      <c r="D1008" s="10"/>
    </row>
    <row r="1009" spans="2:4" x14ac:dyDescent="0.25">
      <c r="B1009" s="10"/>
      <c r="C1009" s="10"/>
      <c r="D1009" s="10"/>
    </row>
    <row r="1010" spans="2:4" x14ac:dyDescent="0.25">
      <c r="B1010" s="10"/>
      <c r="C1010" s="10"/>
      <c r="D1010" s="10"/>
    </row>
    <row r="1011" spans="2:4" x14ac:dyDescent="0.25">
      <c r="B1011" s="10"/>
      <c r="C1011" s="10"/>
      <c r="D1011" s="10"/>
    </row>
    <row r="1012" spans="2:4" x14ac:dyDescent="0.25">
      <c r="B1012" s="10"/>
      <c r="C1012" s="10"/>
      <c r="D1012" s="10"/>
    </row>
    <row r="1013" spans="2:4" x14ac:dyDescent="0.25">
      <c r="B1013" s="10"/>
      <c r="C1013" s="10"/>
      <c r="D1013" s="10"/>
    </row>
    <row r="1014" spans="2:4" x14ac:dyDescent="0.25">
      <c r="B1014" s="10"/>
      <c r="C1014" s="10"/>
      <c r="D1014" s="10"/>
    </row>
    <row r="1015" spans="2:4" x14ac:dyDescent="0.25">
      <c r="B1015" s="10"/>
      <c r="C1015" s="10"/>
      <c r="D1015" s="10"/>
    </row>
    <row r="1016" spans="2:4" x14ac:dyDescent="0.25">
      <c r="B1016" s="10"/>
      <c r="C1016" s="10"/>
      <c r="D1016" s="10"/>
    </row>
    <row r="1017" spans="2:4" x14ac:dyDescent="0.25">
      <c r="B1017" s="10"/>
      <c r="C1017" s="10"/>
      <c r="D1017" s="10"/>
    </row>
    <row r="1018" spans="2:4" x14ac:dyDescent="0.25">
      <c r="B1018" s="10"/>
      <c r="C1018" s="10"/>
      <c r="D1018" s="10"/>
    </row>
    <row r="1019" spans="2:4" x14ac:dyDescent="0.25">
      <c r="B1019" s="10"/>
      <c r="C1019" s="10"/>
      <c r="D1019" s="10"/>
    </row>
    <row r="1020" spans="2:4" x14ac:dyDescent="0.25">
      <c r="B1020" s="10"/>
      <c r="C1020" s="10"/>
      <c r="D1020" s="10"/>
    </row>
    <row r="1021" spans="2:4" x14ac:dyDescent="0.25">
      <c r="B1021" s="10"/>
      <c r="C1021" s="10"/>
      <c r="D1021" s="10"/>
    </row>
    <row r="1022" spans="2:4" x14ac:dyDescent="0.25">
      <c r="B1022" s="10"/>
      <c r="C1022" s="10"/>
      <c r="D1022" s="10"/>
    </row>
    <row r="1023" spans="2:4" x14ac:dyDescent="0.25">
      <c r="B1023" s="10"/>
      <c r="C1023" s="10"/>
      <c r="D1023" s="10"/>
    </row>
    <row r="1024" spans="2:4" x14ac:dyDescent="0.25">
      <c r="B1024" s="10"/>
      <c r="C1024" s="10"/>
      <c r="D1024" s="10"/>
    </row>
    <row r="1025" spans="2:4" x14ac:dyDescent="0.25">
      <c r="B1025" s="10"/>
      <c r="C1025" s="10"/>
      <c r="D1025" s="10"/>
    </row>
    <row r="1026" spans="2:4" x14ac:dyDescent="0.25">
      <c r="B1026" s="10"/>
      <c r="C1026" s="10"/>
      <c r="D1026" s="10"/>
    </row>
    <row r="1027" spans="2:4" x14ac:dyDescent="0.25">
      <c r="B1027" s="10"/>
      <c r="C1027" s="10"/>
      <c r="D1027" s="10"/>
    </row>
    <row r="1028" spans="2:4" x14ac:dyDescent="0.25">
      <c r="B1028" s="10"/>
      <c r="C1028" s="10"/>
      <c r="D1028" s="10"/>
    </row>
    <row r="1029" spans="2:4" x14ac:dyDescent="0.25">
      <c r="B1029" s="10"/>
      <c r="C1029" s="10"/>
      <c r="D1029" s="10"/>
    </row>
    <row r="1030" spans="2:4" x14ac:dyDescent="0.25">
      <c r="B1030" s="10"/>
      <c r="C1030" s="10"/>
      <c r="D1030" s="10"/>
    </row>
    <row r="1031" spans="2:4" x14ac:dyDescent="0.25">
      <c r="B1031" s="10"/>
      <c r="C1031" s="10"/>
      <c r="D1031" s="10"/>
    </row>
    <row r="1032" spans="2:4" x14ac:dyDescent="0.25">
      <c r="B1032" s="10"/>
      <c r="C1032" s="10"/>
      <c r="D1032" s="10"/>
    </row>
    <row r="1033" spans="2:4" x14ac:dyDescent="0.25">
      <c r="B1033" s="10"/>
      <c r="C1033" s="10"/>
      <c r="D1033" s="10"/>
    </row>
    <row r="1034" spans="2:4" x14ac:dyDescent="0.25">
      <c r="B1034" s="10"/>
      <c r="C1034" s="10"/>
      <c r="D1034" s="10"/>
    </row>
    <row r="1035" spans="2:4" x14ac:dyDescent="0.25">
      <c r="B1035" s="10"/>
      <c r="C1035" s="10"/>
      <c r="D1035" s="10"/>
    </row>
    <row r="1036" spans="2:4" x14ac:dyDescent="0.25">
      <c r="B1036" s="10"/>
      <c r="C1036" s="10"/>
      <c r="D1036" s="10"/>
    </row>
    <row r="1037" spans="2:4" x14ac:dyDescent="0.25">
      <c r="B1037" s="10"/>
      <c r="C1037" s="10"/>
      <c r="D1037" s="10"/>
    </row>
    <row r="1038" spans="2:4" x14ac:dyDescent="0.25">
      <c r="B1038" s="10"/>
      <c r="C1038" s="10"/>
      <c r="D1038" s="10"/>
    </row>
    <row r="1039" spans="2:4" x14ac:dyDescent="0.25">
      <c r="B1039" s="10"/>
      <c r="C1039" s="10"/>
      <c r="D1039" s="10"/>
    </row>
    <row r="1040" spans="2:4" x14ac:dyDescent="0.25">
      <c r="B1040" s="10"/>
      <c r="C1040" s="10"/>
      <c r="D1040" s="10"/>
    </row>
    <row r="1041" spans="2:4" x14ac:dyDescent="0.25">
      <c r="B1041" s="10"/>
      <c r="C1041" s="10"/>
      <c r="D1041" s="10"/>
    </row>
    <row r="1042" spans="2:4" x14ac:dyDescent="0.25">
      <c r="B1042" s="10"/>
      <c r="C1042" s="10"/>
      <c r="D1042" s="10"/>
    </row>
    <row r="1043" spans="2:4" x14ac:dyDescent="0.25">
      <c r="B1043" s="10"/>
      <c r="C1043" s="10"/>
      <c r="D1043" s="10"/>
    </row>
    <row r="1044" spans="2:4" x14ac:dyDescent="0.25">
      <c r="B1044" s="10"/>
      <c r="C1044" s="10"/>
      <c r="D1044" s="10"/>
    </row>
    <row r="1045" spans="2:4" x14ac:dyDescent="0.25">
      <c r="B1045" s="10"/>
      <c r="C1045" s="10"/>
      <c r="D1045" s="10"/>
    </row>
    <row r="1046" spans="2:4" x14ac:dyDescent="0.25">
      <c r="B1046" s="10"/>
      <c r="C1046" s="10"/>
      <c r="D1046" s="10"/>
    </row>
    <row r="1047" spans="2:4" x14ac:dyDescent="0.25">
      <c r="B1047" s="10"/>
      <c r="C1047" s="10"/>
      <c r="D1047" s="10"/>
    </row>
    <row r="1048" spans="2:4" x14ac:dyDescent="0.25">
      <c r="B1048" s="10"/>
      <c r="C1048" s="10"/>
      <c r="D1048" s="10"/>
    </row>
    <row r="1049" spans="2:4" x14ac:dyDescent="0.25">
      <c r="B1049" s="10"/>
      <c r="C1049" s="10"/>
      <c r="D1049" s="10"/>
    </row>
    <row r="1050" spans="2:4" x14ac:dyDescent="0.25">
      <c r="B1050" s="10"/>
      <c r="C1050" s="10"/>
      <c r="D1050" s="10"/>
    </row>
    <row r="1051" spans="2:4" x14ac:dyDescent="0.25">
      <c r="B1051" s="10"/>
      <c r="C1051" s="10"/>
      <c r="D1051" s="10"/>
    </row>
    <row r="1052" spans="2:4" x14ac:dyDescent="0.25">
      <c r="B1052" s="10"/>
      <c r="C1052" s="10"/>
      <c r="D1052" s="10"/>
    </row>
    <row r="1053" spans="2:4" x14ac:dyDescent="0.25">
      <c r="B1053" s="10"/>
      <c r="C1053" s="10"/>
      <c r="D1053" s="10"/>
    </row>
    <row r="1054" spans="2:4" x14ac:dyDescent="0.25">
      <c r="B1054" s="10"/>
      <c r="C1054" s="10"/>
      <c r="D1054" s="10"/>
    </row>
    <row r="1055" spans="2:4" x14ac:dyDescent="0.25">
      <c r="B1055" s="10"/>
      <c r="C1055" s="10"/>
      <c r="D1055" s="10"/>
    </row>
    <row r="1056" spans="2:4" x14ac:dyDescent="0.25">
      <c r="B1056" s="10"/>
      <c r="C1056" s="10"/>
      <c r="D1056" s="10"/>
    </row>
    <row r="1057" spans="2:4" x14ac:dyDescent="0.25">
      <c r="B1057" s="10"/>
      <c r="C1057" s="10"/>
      <c r="D1057" s="10"/>
    </row>
    <row r="1058" spans="2:4" x14ac:dyDescent="0.25">
      <c r="B1058" s="10"/>
      <c r="C1058" s="10"/>
      <c r="D1058" s="10"/>
    </row>
    <row r="1059" spans="2:4" x14ac:dyDescent="0.25">
      <c r="B1059" s="10"/>
      <c r="C1059" s="10"/>
      <c r="D1059" s="10"/>
    </row>
    <row r="1060" spans="2:4" x14ac:dyDescent="0.25">
      <c r="B1060" s="10"/>
      <c r="C1060" s="10"/>
      <c r="D1060" s="10"/>
    </row>
    <row r="1061" spans="2:4" x14ac:dyDescent="0.25">
      <c r="B1061" s="10"/>
      <c r="C1061" s="10"/>
      <c r="D1061" s="10"/>
    </row>
    <row r="1062" spans="2:4" x14ac:dyDescent="0.25">
      <c r="B1062" s="10"/>
      <c r="C1062" s="10"/>
      <c r="D1062" s="10"/>
    </row>
    <row r="1063" spans="2:4" x14ac:dyDescent="0.25">
      <c r="B1063" s="10"/>
      <c r="C1063" s="10"/>
      <c r="D1063" s="10"/>
    </row>
    <row r="1064" spans="2:4" x14ac:dyDescent="0.25">
      <c r="B1064" s="10"/>
      <c r="C1064" s="10"/>
      <c r="D1064" s="10"/>
    </row>
    <row r="1065" spans="2:4" x14ac:dyDescent="0.25">
      <c r="B1065" s="10"/>
      <c r="C1065" s="10"/>
      <c r="D1065" s="10"/>
    </row>
    <row r="1066" spans="2:4" x14ac:dyDescent="0.25">
      <c r="B1066" s="10"/>
      <c r="C1066" s="10"/>
      <c r="D1066" s="10"/>
    </row>
    <row r="1067" spans="2:4" x14ac:dyDescent="0.25">
      <c r="B1067" s="10"/>
      <c r="C1067" s="10"/>
      <c r="D1067" s="10"/>
    </row>
    <row r="1068" spans="2:4" x14ac:dyDescent="0.25">
      <c r="B1068" s="10"/>
      <c r="C1068" s="10"/>
      <c r="D1068" s="10"/>
    </row>
    <row r="1069" spans="2:4" x14ac:dyDescent="0.25">
      <c r="B1069" s="10"/>
      <c r="C1069" s="10"/>
      <c r="D1069" s="10"/>
    </row>
    <row r="1070" spans="2:4" x14ac:dyDescent="0.25">
      <c r="B1070" s="10"/>
      <c r="C1070" s="10"/>
      <c r="D1070" s="10"/>
    </row>
    <row r="1071" spans="2:4" x14ac:dyDescent="0.25">
      <c r="B1071" s="10"/>
      <c r="C1071" s="10"/>
      <c r="D1071" s="10"/>
    </row>
    <row r="1072" spans="2:4" x14ac:dyDescent="0.25">
      <c r="B1072" s="10"/>
      <c r="C1072" s="10"/>
      <c r="D1072" s="10"/>
    </row>
    <row r="1073" spans="2:4" x14ac:dyDescent="0.25">
      <c r="B1073" s="10"/>
      <c r="C1073" s="10"/>
      <c r="D1073" s="10"/>
    </row>
    <row r="1074" spans="2:4" x14ac:dyDescent="0.25">
      <c r="B1074" s="10"/>
      <c r="C1074" s="10"/>
      <c r="D1074" s="10"/>
    </row>
    <row r="1075" spans="2:4" x14ac:dyDescent="0.25">
      <c r="B1075" s="10"/>
      <c r="C1075" s="10"/>
      <c r="D1075" s="10"/>
    </row>
    <row r="1076" spans="2:4" x14ac:dyDescent="0.25">
      <c r="B1076" s="10"/>
      <c r="C1076" s="10"/>
      <c r="D1076" s="10"/>
    </row>
    <row r="1077" spans="2:4" x14ac:dyDescent="0.25">
      <c r="B1077" s="10"/>
      <c r="C1077" s="10"/>
      <c r="D1077" s="10"/>
    </row>
    <row r="1078" spans="2:4" x14ac:dyDescent="0.25">
      <c r="B1078" s="10"/>
      <c r="C1078" s="10"/>
      <c r="D1078" s="10"/>
    </row>
    <row r="1079" spans="2:4" x14ac:dyDescent="0.25">
      <c r="B1079" s="10"/>
      <c r="C1079" s="10"/>
      <c r="D1079" s="10"/>
    </row>
    <row r="1080" spans="2:4" x14ac:dyDescent="0.25">
      <c r="B1080" s="10"/>
      <c r="C1080" s="10"/>
      <c r="D1080" s="10"/>
    </row>
    <row r="1081" spans="2:4" x14ac:dyDescent="0.25">
      <c r="B1081" s="10"/>
      <c r="C1081" s="10"/>
      <c r="D1081" s="10"/>
    </row>
    <row r="1082" spans="2:4" x14ac:dyDescent="0.25">
      <c r="B1082" s="10"/>
      <c r="C1082" s="10"/>
      <c r="D1082" s="10"/>
    </row>
    <row r="1083" spans="2:4" x14ac:dyDescent="0.25">
      <c r="B1083" s="10"/>
      <c r="C1083" s="10"/>
      <c r="D1083" s="10"/>
    </row>
    <row r="1084" spans="2:4" x14ac:dyDescent="0.25">
      <c r="B1084" s="10"/>
      <c r="C1084" s="10"/>
      <c r="D1084" s="10"/>
    </row>
    <row r="1085" spans="2:4" x14ac:dyDescent="0.25">
      <c r="B1085" s="10"/>
      <c r="C1085" s="10"/>
      <c r="D1085" s="10"/>
    </row>
    <row r="1086" spans="2:4" x14ac:dyDescent="0.25">
      <c r="B1086" s="10"/>
      <c r="C1086" s="10"/>
      <c r="D1086" s="10"/>
    </row>
    <row r="1087" spans="2:4" x14ac:dyDescent="0.25">
      <c r="B1087" s="10"/>
      <c r="C1087" s="10"/>
      <c r="D1087" s="10"/>
    </row>
    <row r="1088" spans="2:4" x14ac:dyDescent="0.25">
      <c r="B1088" s="10"/>
      <c r="C1088" s="10"/>
      <c r="D1088" s="10"/>
    </row>
    <row r="1089" spans="2:4" x14ac:dyDescent="0.25">
      <c r="B1089" s="10"/>
      <c r="C1089" s="10"/>
      <c r="D1089" s="10"/>
    </row>
    <row r="1090" spans="2:4" x14ac:dyDescent="0.25">
      <c r="B1090" s="10"/>
      <c r="C1090" s="10"/>
      <c r="D1090" s="10"/>
    </row>
    <row r="1091" spans="2:4" x14ac:dyDescent="0.25">
      <c r="B1091" s="10"/>
      <c r="C1091" s="10"/>
      <c r="D1091" s="10"/>
    </row>
    <row r="1092" spans="2:4" x14ac:dyDescent="0.25">
      <c r="B1092" s="10"/>
      <c r="C1092" s="10"/>
      <c r="D1092" s="10"/>
    </row>
    <row r="1093" spans="2:4" x14ac:dyDescent="0.25">
      <c r="B1093" s="10"/>
      <c r="C1093" s="10"/>
      <c r="D1093" s="10"/>
    </row>
    <row r="1094" spans="2:4" x14ac:dyDescent="0.25">
      <c r="B1094" s="10"/>
      <c r="C1094" s="10"/>
      <c r="D1094" s="10"/>
    </row>
    <row r="1095" spans="2:4" x14ac:dyDescent="0.25">
      <c r="B1095" s="10"/>
      <c r="C1095" s="10"/>
      <c r="D1095" s="10"/>
    </row>
    <row r="1096" spans="2:4" x14ac:dyDescent="0.25">
      <c r="B1096" s="10"/>
      <c r="C1096" s="10"/>
      <c r="D1096" s="10"/>
    </row>
    <row r="1097" spans="2:4" x14ac:dyDescent="0.25">
      <c r="B1097" s="10"/>
      <c r="C1097" s="10"/>
      <c r="D1097" s="10"/>
    </row>
    <row r="1098" spans="2:4" x14ac:dyDescent="0.25">
      <c r="B1098" s="10"/>
      <c r="C1098" s="10"/>
      <c r="D1098" s="10"/>
    </row>
    <row r="1099" spans="2:4" x14ac:dyDescent="0.25">
      <c r="B1099" s="10"/>
      <c r="C1099" s="10"/>
      <c r="D1099" s="10"/>
    </row>
    <row r="1100" spans="2:4" x14ac:dyDescent="0.25">
      <c r="B1100" s="10"/>
      <c r="C1100" s="10"/>
      <c r="D1100" s="10"/>
    </row>
    <row r="1101" spans="2:4" x14ac:dyDescent="0.25">
      <c r="B1101" s="10"/>
      <c r="C1101" s="10"/>
      <c r="D1101" s="10"/>
    </row>
    <row r="1102" spans="2:4" x14ac:dyDescent="0.25">
      <c r="B1102" s="10"/>
      <c r="C1102" s="10"/>
      <c r="D1102" s="10"/>
    </row>
    <row r="1103" spans="2:4" x14ac:dyDescent="0.25">
      <c r="B1103" s="10"/>
      <c r="C1103" s="10"/>
      <c r="D1103" s="10"/>
    </row>
    <row r="1104" spans="2:4" x14ac:dyDescent="0.25">
      <c r="B1104" s="10"/>
      <c r="C1104" s="10"/>
      <c r="D1104" s="10"/>
    </row>
    <row r="1105" spans="2:4" x14ac:dyDescent="0.25">
      <c r="B1105" s="10"/>
      <c r="C1105" s="10"/>
      <c r="D1105" s="10"/>
    </row>
  </sheetData>
  <mergeCells count="291">
    <mergeCell ref="C70:G76"/>
    <mergeCell ref="F545:G552"/>
    <mergeCell ref="A227:G227"/>
    <mergeCell ref="A235:G235"/>
    <mergeCell ref="A221:G221"/>
    <mergeCell ref="F212:G220"/>
    <mergeCell ref="A211:G211"/>
    <mergeCell ref="A198:G198"/>
    <mergeCell ref="F199:G210"/>
    <mergeCell ref="A197:G197"/>
    <mergeCell ref="E256:G261"/>
    <mergeCell ref="C262:G297"/>
    <mergeCell ref="D298:G298"/>
    <mergeCell ref="A356:G356"/>
    <mergeCell ref="A368:G368"/>
    <mergeCell ref="A382:G382"/>
    <mergeCell ref="A380:G380"/>
    <mergeCell ref="A389:G389"/>
    <mergeCell ref="A393:G393"/>
    <mergeCell ref="A399:G399"/>
    <mergeCell ref="A407:G407"/>
    <mergeCell ref="A423:G423"/>
    <mergeCell ref="A244:G244"/>
    <mergeCell ref="D311:G311"/>
    <mergeCell ref="F326:G326"/>
    <mergeCell ref="C342:G346"/>
    <mergeCell ref="F329:G329"/>
    <mergeCell ref="E328:G328"/>
    <mergeCell ref="D331:G331"/>
    <mergeCell ref="A330:G330"/>
    <mergeCell ref="A347:G347"/>
    <mergeCell ref="A209:B209"/>
    <mergeCell ref="A210:B210"/>
    <mergeCell ref="E208:E210"/>
    <mergeCell ref="D222:G226"/>
    <mergeCell ref="D228:G234"/>
    <mergeCell ref="F236:G239"/>
    <mergeCell ref="E339:G339"/>
    <mergeCell ref="D336:G336"/>
    <mergeCell ref="D334:G334"/>
    <mergeCell ref="C301:G306"/>
    <mergeCell ref="C22:G28"/>
    <mergeCell ref="A29:G29"/>
    <mergeCell ref="A31:G31"/>
    <mergeCell ref="D30:G30"/>
    <mergeCell ref="D32:G38"/>
    <mergeCell ref="E40:G55"/>
    <mergeCell ref="C57:G63"/>
    <mergeCell ref="A56:G56"/>
    <mergeCell ref="A39:G39"/>
    <mergeCell ref="A202:A207"/>
    <mergeCell ref="B201:B204"/>
    <mergeCell ref="D83:G90"/>
    <mergeCell ref="F98:G98"/>
    <mergeCell ref="G99:G107"/>
    <mergeCell ref="E110:G110"/>
    <mergeCell ref="E111:G111"/>
    <mergeCell ref="E112:G122"/>
    <mergeCell ref="D127:G174"/>
    <mergeCell ref="A175:G175"/>
    <mergeCell ref="A135:A137"/>
    <mergeCell ref="A138:A154"/>
    <mergeCell ref="A155:A174"/>
    <mergeCell ref="A123:A124"/>
    <mergeCell ref="E104:F104"/>
    <mergeCell ref="C105:F107"/>
    <mergeCell ref="D112:D122"/>
    <mergeCell ref="A84:A86"/>
    <mergeCell ref="C65:G69"/>
    <mergeCell ref="B239:E239"/>
    <mergeCell ref="A242:G242"/>
    <mergeCell ref="A127:A134"/>
    <mergeCell ref="E178:G182"/>
    <mergeCell ref="A183:G183"/>
    <mergeCell ref="D461:G461"/>
    <mergeCell ref="A461:C461"/>
    <mergeCell ref="B542:E542"/>
    <mergeCell ref="C394:G398"/>
    <mergeCell ref="C400:G406"/>
    <mergeCell ref="C369:G379"/>
    <mergeCell ref="B381:G381"/>
    <mergeCell ref="B450:F450"/>
    <mergeCell ref="F470:G471"/>
    <mergeCell ref="D474:G477"/>
    <mergeCell ref="A478:G478"/>
    <mergeCell ref="D479:G479"/>
    <mergeCell ref="B480:G480"/>
    <mergeCell ref="E481:G481"/>
    <mergeCell ref="D482:G482"/>
    <mergeCell ref="D486:G486"/>
    <mergeCell ref="D487:G487"/>
    <mergeCell ref="F488:G488"/>
    <mergeCell ref="A491:G491"/>
    <mergeCell ref="D126:G126"/>
    <mergeCell ref="A125:A126"/>
    <mergeCell ref="A176:G176"/>
    <mergeCell ref="A544:G544"/>
    <mergeCell ref="A36:A37"/>
    <mergeCell ref="A32:C32"/>
    <mergeCell ref="A4:G4"/>
    <mergeCell ref="B40:C40"/>
    <mergeCell ref="D81:F81"/>
    <mergeCell ref="A93:A95"/>
    <mergeCell ref="C85:C86"/>
    <mergeCell ref="C101:F103"/>
    <mergeCell ref="A228:C228"/>
    <mergeCell ref="A222:C222"/>
    <mergeCell ref="F386:G386"/>
    <mergeCell ref="C254:G254"/>
    <mergeCell ref="A327:G327"/>
    <mergeCell ref="D453:G455"/>
    <mergeCell ref="D309:G309"/>
    <mergeCell ref="D310:G310"/>
    <mergeCell ref="E312:G312"/>
    <mergeCell ref="E313:G313"/>
    <mergeCell ref="D314:G314"/>
    <mergeCell ref="A245:G245"/>
    <mergeCell ref="B387:G387"/>
    <mergeCell ref="A390:C390"/>
    <mergeCell ref="D352:G352"/>
    <mergeCell ref="D353:G353"/>
    <mergeCell ref="D354:G354"/>
    <mergeCell ref="D355:G355"/>
    <mergeCell ref="C93:G95"/>
    <mergeCell ref="D96:G96"/>
    <mergeCell ref="A240:G240"/>
    <mergeCell ref="A243:G243"/>
    <mergeCell ref="D349:G349"/>
    <mergeCell ref="A328:A329"/>
    <mergeCell ref="E337:G337"/>
    <mergeCell ref="E338:G338"/>
    <mergeCell ref="D384:G384"/>
    <mergeCell ref="D390:G390"/>
    <mergeCell ref="A367:G367"/>
    <mergeCell ref="A348:G348"/>
    <mergeCell ref="C250:G250"/>
    <mergeCell ref="C251:G251"/>
    <mergeCell ref="C252:G252"/>
    <mergeCell ref="C253:G253"/>
    <mergeCell ref="C246:G246"/>
    <mergeCell ref="A179:A180"/>
    <mergeCell ref="A394:B394"/>
    <mergeCell ref="A459:G459"/>
    <mergeCell ref="A460:G460"/>
    <mergeCell ref="A332:G332"/>
    <mergeCell ref="E335:G335"/>
    <mergeCell ref="A340:G340"/>
    <mergeCell ref="A308:G308"/>
    <mergeCell ref="A316:G316"/>
    <mergeCell ref="A333:G333"/>
    <mergeCell ref="C449:D449"/>
    <mergeCell ref="A400:B400"/>
    <mergeCell ref="C426:D426"/>
    <mergeCell ref="C425:D425"/>
    <mergeCell ref="C427:D427"/>
    <mergeCell ref="C428:D428"/>
    <mergeCell ref="C429:D429"/>
    <mergeCell ref="C430:D430"/>
    <mergeCell ref="C431:D431"/>
    <mergeCell ref="C441:D441"/>
    <mergeCell ref="C442:D442"/>
    <mergeCell ref="C443:D443"/>
    <mergeCell ref="C444:D444"/>
    <mergeCell ref="A317:G317"/>
    <mergeCell ref="A325:G325"/>
    <mergeCell ref="C433:D433"/>
    <mergeCell ref="C434:D434"/>
    <mergeCell ref="C435:D435"/>
    <mergeCell ref="C436:D436"/>
    <mergeCell ref="C437:D437"/>
    <mergeCell ref="C438:D438"/>
    <mergeCell ref="C439:D439"/>
    <mergeCell ref="C440:D440"/>
    <mergeCell ref="C448:D448"/>
    <mergeCell ref="A518:A525"/>
    <mergeCell ref="A526:A533"/>
    <mergeCell ref="A534:A541"/>
    <mergeCell ref="B472:G472"/>
    <mergeCell ref="A473:G473"/>
    <mergeCell ref="A467:G467"/>
    <mergeCell ref="A315:G315"/>
    <mergeCell ref="B9:G9"/>
    <mergeCell ref="B11:G11"/>
    <mergeCell ref="F350:G350"/>
    <mergeCell ref="F351:G351"/>
    <mergeCell ref="A451:G451"/>
    <mergeCell ref="A383:G383"/>
    <mergeCell ref="A424:G424"/>
    <mergeCell ref="A366:G366"/>
    <mergeCell ref="B490:G490"/>
    <mergeCell ref="D462:G462"/>
    <mergeCell ref="D463:G463"/>
    <mergeCell ref="D464:G464"/>
    <mergeCell ref="A468:G468"/>
    <mergeCell ref="A408:G408"/>
    <mergeCell ref="A357:G357"/>
    <mergeCell ref="A341:G341"/>
    <mergeCell ref="A426:A429"/>
    <mergeCell ref="A14:A19"/>
    <mergeCell ref="A101:A103"/>
    <mergeCell ref="A241:G241"/>
    <mergeCell ref="B52:B53"/>
    <mergeCell ref="A44:A54"/>
    <mergeCell ref="A108:G108"/>
    <mergeCell ref="A187:A190"/>
    <mergeCell ref="A177:G177"/>
    <mergeCell ref="A41:A43"/>
    <mergeCell ref="A112:A115"/>
    <mergeCell ref="A116:A120"/>
    <mergeCell ref="A109:G109"/>
    <mergeCell ref="A191:A196"/>
    <mergeCell ref="A181:A182"/>
    <mergeCell ref="A236:E236"/>
    <mergeCell ref="B205:B207"/>
    <mergeCell ref="F184:G184"/>
    <mergeCell ref="D186:G196"/>
    <mergeCell ref="A200:E200"/>
    <mergeCell ref="D199:E199"/>
    <mergeCell ref="A185:G185"/>
    <mergeCell ref="D123:G123"/>
    <mergeCell ref="D124:G124"/>
    <mergeCell ref="D125:G125"/>
    <mergeCell ref="A494:A501"/>
    <mergeCell ref="A502:A509"/>
    <mergeCell ref="A510:A517"/>
    <mergeCell ref="E483:G483"/>
    <mergeCell ref="A452:G452"/>
    <mergeCell ref="A492:G492"/>
    <mergeCell ref="B485:G485"/>
    <mergeCell ref="A466:B466"/>
    <mergeCell ref="B484:G484"/>
    <mergeCell ref="E456:G456"/>
    <mergeCell ref="E457:G457"/>
    <mergeCell ref="E458:G458"/>
    <mergeCell ref="A462:C462"/>
    <mergeCell ref="A463:C463"/>
    <mergeCell ref="A464:C464"/>
    <mergeCell ref="A465:C465"/>
    <mergeCell ref="E466:G466"/>
    <mergeCell ref="D469:G469"/>
    <mergeCell ref="A469:A471"/>
    <mergeCell ref="D465:G465"/>
    <mergeCell ref="G493:G542"/>
    <mergeCell ref="A1:G1"/>
    <mergeCell ref="A2:G2"/>
    <mergeCell ref="B8:G8"/>
    <mergeCell ref="A3:G3"/>
    <mergeCell ref="A12:G12"/>
    <mergeCell ref="A92:G92"/>
    <mergeCell ref="A25:A26"/>
    <mergeCell ref="A27:A28"/>
    <mergeCell ref="A13:G13"/>
    <mergeCell ref="A23:A24"/>
    <mergeCell ref="A78:G78"/>
    <mergeCell ref="A91:G91"/>
    <mergeCell ref="E5:G5"/>
    <mergeCell ref="E6:G6"/>
    <mergeCell ref="B5:C5"/>
    <mergeCell ref="B6:C6"/>
    <mergeCell ref="B10:F10"/>
    <mergeCell ref="E14:G20"/>
    <mergeCell ref="A21:G21"/>
    <mergeCell ref="A34:A35"/>
    <mergeCell ref="A83:C83"/>
    <mergeCell ref="C7:G7"/>
    <mergeCell ref="B80:G80"/>
    <mergeCell ref="B79:G79"/>
    <mergeCell ref="C447:D447"/>
    <mergeCell ref="D391:G391"/>
    <mergeCell ref="D392:G392"/>
    <mergeCell ref="E299:G299"/>
    <mergeCell ref="A307:G307"/>
    <mergeCell ref="C247:G247"/>
    <mergeCell ref="C248:G248"/>
    <mergeCell ref="C249:G249"/>
    <mergeCell ref="C445:D445"/>
    <mergeCell ref="C446:D446"/>
    <mergeCell ref="A272:B272"/>
    <mergeCell ref="A263:B263"/>
    <mergeCell ref="A280:B280"/>
    <mergeCell ref="A287:B287"/>
    <mergeCell ref="A296:B296"/>
    <mergeCell ref="A300:G300"/>
    <mergeCell ref="A301:B301"/>
    <mergeCell ref="D388:F388"/>
    <mergeCell ref="A430:A433"/>
    <mergeCell ref="A434:A437"/>
    <mergeCell ref="A438:A441"/>
    <mergeCell ref="A442:A445"/>
    <mergeCell ref="A446:A449"/>
    <mergeCell ref="C432:D432"/>
  </mergeCells>
  <printOptions gridLines="1"/>
  <pageMargins left="0.7" right="0.7" top="0.75" bottom="0.75" header="0.3" footer="0.3"/>
  <pageSetup paperSize="9" orientation="landscape" horizontalDpi="4294967293" verticalDpi="4294967293" r:id="rId1"/>
  <headerFooter>
    <oddHeader>&amp;C&amp;G</oddHeader>
    <oddFooter>&amp;CEsta planilla la puede completar el productor o el tecnico asesor en formato papel o excel</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Datos Generales</vt:lpstr>
      <vt:lpstr>Linea de Base UPD</vt:lpstr>
      <vt:lpstr>'Linea de Base UPD'!Área_de_impresión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dc:creator>
  <cp:keywords/>
  <dc:description/>
  <cp:lastModifiedBy>Usuario</cp:lastModifiedBy>
  <cp:revision/>
  <cp:lastPrinted>2019-07-23T13:42:11Z</cp:lastPrinted>
  <dcterms:created xsi:type="dcterms:W3CDTF">2019-06-25T12:11:20Z</dcterms:created>
  <dcterms:modified xsi:type="dcterms:W3CDTF">2019-07-23T14:04:43Z</dcterms:modified>
  <cp:category/>
  <cp:contentStatus/>
</cp:coreProperties>
</file>